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G:\03設備助成課\02いばらきチャレンジ基金\01管理\01要領、要項等（様式,手引き,チェックリスト含）\03 チャレンジ基金助成金交付要領(様式含)\01 要領(最新のみ保存）\02各様式\"/>
    </mc:Choice>
  </mc:AlternateContent>
  <xr:revisionPtr revIDLastSave="0" documentId="13_ncr:1_{11A1D85E-516B-4E5D-87ED-C03CD7B840D0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８　収支計算書" sheetId="3" r:id="rId1"/>
    <sheet name="９　経費明細書" sheetId="6" r:id="rId2"/>
    <sheet name="【編集不可】経費一覧・経費明細書合計" sheetId="4" r:id="rId3"/>
  </sheets>
  <definedNames>
    <definedName name="_xlnm.Print_Area" localSheetId="0">'８　収支計算書'!$A$1:$I$35</definedName>
    <definedName name="_xlnm.Print_Area" localSheetId="1">'９　経費明細書'!$A$1:$J$28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4" l="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E4" i="4"/>
  <c r="E3" i="4"/>
  <c r="D4" i="4"/>
  <c r="D3" i="4"/>
  <c r="C28" i="6"/>
  <c r="D34" i="3"/>
  <c r="E10" i="3" s="1"/>
  <c r="E34" i="3"/>
  <c r="H34" i="3" s="1"/>
  <c r="C34" i="3"/>
  <c r="C10" i="3" s="1"/>
  <c r="G6" i="4" l="1"/>
  <c r="G7" i="4"/>
  <c r="G4" i="4"/>
  <c r="G5" i="4"/>
  <c r="G11" i="4"/>
  <c r="G10" i="4"/>
  <c r="G9" i="4"/>
  <c r="G8" i="4"/>
  <c r="G17" i="4"/>
  <c r="E23" i="4"/>
  <c r="G15" i="4"/>
  <c r="G16" i="4"/>
  <c r="G22" i="4"/>
  <c r="G14" i="4"/>
  <c r="G21" i="4"/>
  <c r="G13" i="4"/>
  <c r="G18" i="4"/>
  <c r="G20" i="4"/>
  <c r="G12" i="4"/>
  <c r="G19" i="4"/>
  <c r="G3" i="4"/>
  <c r="D23" i="4"/>
  <c r="C7" i="3" l="1"/>
  <c r="C6" i="3" s="1"/>
  <c r="H22" i="4"/>
  <c r="I22" i="4" s="1"/>
  <c r="J22" i="4" s="1"/>
  <c r="H13" i="4"/>
  <c r="I13" i="4" s="1"/>
  <c r="J13" i="4" s="1"/>
  <c r="H12" i="4"/>
  <c r="I12" i="4" s="1"/>
  <c r="J12" i="4" s="1"/>
  <c r="H14" i="4"/>
  <c r="I14" i="4" s="1"/>
  <c r="J14" i="4" s="1"/>
  <c r="H15" i="4"/>
  <c r="I15" i="4" s="1"/>
  <c r="J15" i="4" s="1"/>
  <c r="H16" i="4"/>
  <c r="I16" i="4" s="1"/>
  <c r="J16" i="4" s="1"/>
  <c r="H19" i="4"/>
  <c r="I19" i="4" s="1"/>
  <c r="J19" i="4" s="1"/>
  <c r="H17" i="4"/>
  <c r="I17" i="4" s="1"/>
  <c r="J17" i="4" s="1"/>
  <c r="H20" i="4"/>
  <c r="I20" i="4" s="1"/>
  <c r="J20" i="4" s="1"/>
  <c r="H18" i="4"/>
  <c r="I18" i="4" s="1"/>
  <c r="J18" i="4" s="1"/>
  <c r="H21" i="4"/>
  <c r="I21" i="4" s="1"/>
  <c r="J21" i="4" s="1"/>
  <c r="H7" i="4"/>
  <c r="I7" i="4" s="1"/>
  <c r="J7" i="4" s="1"/>
  <c r="H4" i="4"/>
  <c r="I4" i="4" s="1"/>
  <c r="H8" i="4"/>
  <c r="I8" i="4" s="1"/>
  <c r="J8" i="4" s="1"/>
  <c r="H5" i="4"/>
  <c r="I5" i="4" s="1"/>
  <c r="J5" i="4" s="1"/>
  <c r="H9" i="4"/>
  <c r="I9" i="4" s="1"/>
  <c r="J9" i="4" s="1"/>
  <c r="H6" i="4"/>
  <c r="I6" i="4" s="1"/>
  <c r="J6" i="4" s="1"/>
  <c r="H10" i="4"/>
  <c r="I10" i="4" s="1"/>
  <c r="J10" i="4" s="1"/>
  <c r="H3" i="4"/>
  <c r="I3" i="4" s="1"/>
  <c r="H11" i="4"/>
  <c r="I11" i="4" s="1"/>
  <c r="J11" i="4" s="1"/>
  <c r="B29" i="3" l="1"/>
  <c r="F29" i="3" s="1"/>
  <c r="G29" i="3" s="1"/>
  <c r="B19" i="3"/>
  <c r="F19" i="3" s="1"/>
  <c r="G19" i="3" s="1"/>
  <c r="B21" i="3"/>
  <c r="F21" i="3" s="1"/>
  <c r="G21" i="3" s="1"/>
  <c r="B17" i="3"/>
  <c r="F17" i="3" s="1"/>
  <c r="G17" i="3" s="1"/>
  <c r="J4" i="4"/>
  <c r="B26" i="3"/>
  <c r="F26" i="3" s="1"/>
  <c r="G26" i="3" s="1"/>
  <c r="B31" i="3"/>
  <c r="F31" i="3" s="1"/>
  <c r="G31" i="3" s="1"/>
  <c r="B18" i="3"/>
  <c r="F18" i="3" s="1"/>
  <c r="G18" i="3" s="1"/>
  <c r="B23" i="3"/>
  <c r="F23" i="3" s="1"/>
  <c r="G23" i="3" s="1"/>
  <c r="B20" i="3"/>
  <c r="F20" i="3" s="1"/>
  <c r="G20" i="3" s="1"/>
  <c r="B32" i="3"/>
  <c r="F32" i="3" s="1"/>
  <c r="G32" i="3" s="1"/>
  <c r="B16" i="3"/>
  <c r="F16" i="3" s="1"/>
  <c r="J3" i="4"/>
  <c r="B28" i="3"/>
  <c r="F28" i="3" s="1"/>
  <c r="G28" i="3" s="1"/>
  <c r="B30" i="3"/>
  <c r="F30" i="3" s="1"/>
  <c r="G30" i="3" s="1"/>
  <c r="B24" i="3"/>
  <c r="F24" i="3" s="1"/>
  <c r="G24" i="3" s="1"/>
  <c r="B33" i="3"/>
  <c r="F33" i="3" s="1"/>
  <c r="G33" i="3" s="1"/>
  <c r="B27" i="3"/>
  <c r="F27" i="3" s="1"/>
  <c r="G27" i="3" s="1"/>
  <c r="B22" i="3"/>
  <c r="F22" i="3" s="1"/>
  <c r="G22" i="3" s="1"/>
  <c r="B25" i="3"/>
  <c r="F25" i="3" s="1"/>
  <c r="G25" i="3" s="1"/>
  <c r="G16" i="3" l="1"/>
  <c r="G34" i="3" s="1"/>
  <c r="F34" i="3"/>
  <c r="I34" i="3" s="1"/>
  <c r="J23" i="4"/>
  <c r="E7" i="3" l="1"/>
  <c r="E6" i="3" s="1"/>
</calcChain>
</file>

<file path=xl/sharedStrings.xml><?xml version="1.0" encoding="utf-8"?>
<sst xmlns="http://schemas.openxmlformats.org/spreadsheetml/2006/main" count="70" uniqueCount="63">
  <si>
    <t>（１）収入</t>
    <rPh sb="3" eb="5">
      <t>シュウニュウ</t>
    </rPh>
    <phoneticPr fontId="1"/>
  </si>
  <si>
    <t>自己資金</t>
    <rPh sb="0" eb="2">
      <t>ジコ</t>
    </rPh>
    <rPh sb="2" eb="4">
      <t>シキン</t>
    </rPh>
    <phoneticPr fontId="1"/>
  </si>
  <si>
    <t>（２）支出</t>
    <rPh sb="3" eb="5">
      <t>シシュツ</t>
    </rPh>
    <phoneticPr fontId="1"/>
  </si>
  <si>
    <t>合計</t>
    <rPh sb="0" eb="2">
      <t>ゴウケイ</t>
    </rPh>
    <phoneticPr fontId="1"/>
  </si>
  <si>
    <t>実績額</t>
    <rPh sb="0" eb="2">
      <t>ジッセキ</t>
    </rPh>
    <rPh sb="2" eb="3">
      <t>ガク</t>
    </rPh>
    <phoneticPr fontId="1"/>
  </si>
  <si>
    <t>計画額</t>
    <rPh sb="0" eb="3">
      <t>ケイカクガク</t>
    </rPh>
    <phoneticPr fontId="1"/>
  </si>
  <si>
    <t>実績額</t>
    <rPh sb="0" eb="2">
      <t>ジッセキ</t>
    </rPh>
    <rPh sb="2" eb="3">
      <t>ガク</t>
    </rPh>
    <phoneticPr fontId="1"/>
  </si>
  <si>
    <t>交付決定額</t>
    <rPh sb="0" eb="2">
      <t>コウフ</t>
    </rPh>
    <rPh sb="2" eb="4">
      <t>ケッテイ</t>
    </rPh>
    <rPh sb="4" eb="5">
      <t>ガク</t>
    </rPh>
    <phoneticPr fontId="1"/>
  </si>
  <si>
    <t>資金の調達先</t>
    <rPh sb="0" eb="2">
      <t>シキン</t>
    </rPh>
    <rPh sb="3" eb="5">
      <t>チョウタツ</t>
    </rPh>
    <rPh sb="5" eb="6">
      <t>サキ</t>
    </rPh>
    <phoneticPr fontId="1"/>
  </si>
  <si>
    <t>８　収支決算書</t>
    <rPh sb="2" eb="4">
      <t>シュウシ</t>
    </rPh>
    <rPh sb="4" eb="7">
      <t>ケッサンショ</t>
    </rPh>
    <phoneticPr fontId="1"/>
  </si>
  <si>
    <t>区分</t>
    <rPh sb="0" eb="2">
      <t>クブン</t>
    </rPh>
    <phoneticPr fontId="1"/>
  </si>
  <si>
    <t>助成事業に要した経費（消費税込）</t>
    <rPh sb="0" eb="4">
      <t>ジョセイジギョウ</t>
    </rPh>
    <rPh sb="5" eb="6">
      <t>ヨウ</t>
    </rPh>
    <rPh sb="8" eb="10">
      <t>ケイヒ</t>
    </rPh>
    <rPh sb="11" eb="14">
      <t>ショウヒゼイ</t>
    </rPh>
    <rPh sb="14" eb="15">
      <t>コ</t>
    </rPh>
    <phoneticPr fontId="1"/>
  </si>
  <si>
    <t>借入金</t>
    <rPh sb="0" eb="3">
      <t>カリイレキン</t>
    </rPh>
    <phoneticPr fontId="1"/>
  </si>
  <si>
    <t>その他</t>
    <rPh sb="2" eb="3">
      <t>タ</t>
    </rPh>
    <phoneticPr fontId="1"/>
  </si>
  <si>
    <t>対象経費
（科目）</t>
    <rPh sb="0" eb="4">
      <t>タイショウケイヒ</t>
    </rPh>
    <rPh sb="6" eb="8">
      <t>カモク</t>
    </rPh>
    <phoneticPr fontId="1"/>
  </si>
  <si>
    <t>（注）（1）収入合計と（2）支出の「助成事業に要する経費（消費税込）」の合計を一致させてください。</t>
    <phoneticPr fontId="1"/>
  </si>
  <si>
    <t>（注1）「助成事業に要する経費（消費税込）」は、当該事業を遂行するために必要な経費を意味し、ここでは消費税を含めた金額を記入してください。
（注2）「助成対象経費（消費税抜）」は、「助成事業に要する経費（消費税抜）」から消費税を差し引いた金額を記入してください。
（注3）「助成金交付申請額」は「助成対象経費」に助成率（２／３）を乗じ、千円未満を切り捨てた金額を記入してください。ただし、助成金限度額を上限とします。</t>
    <phoneticPr fontId="1"/>
  </si>
  <si>
    <t>対象経費（科目）</t>
    <phoneticPr fontId="1"/>
  </si>
  <si>
    <t>実績額</t>
    <rPh sb="0" eb="3">
      <t>ジッセキガク</t>
    </rPh>
    <phoneticPr fontId="1"/>
  </si>
  <si>
    <t>増減</t>
    <rPh sb="0" eb="2">
      <t>ゾウゲン</t>
    </rPh>
    <phoneticPr fontId="1"/>
  </si>
  <si>
    <t>―</t>
    <phoneticPr fontId="1"/>
  </si>
  <si>
    <t>助成対象経費(消費税抜)(円）</t>
    <rPh sb="0" eb="2">
      <t>ジョセイ</t>
    </rPh>
    <rPh sb="2" eb="4">
      <t>タイショウ</t>
    </rPh>
    <rPh sb="4" eb="6">
      <t>ケイヒ</t>
    </rPh>
    <rPh sb="7" eb="10">
      <t>ショウヒゼイ</t>
    </rPh>
    <rPh sb="10" eb="11">
      <t>バツ</t>
    </rPh>
    <rPh sb="13" eb="14">
      <t>エン</t>
    </rPh>
    <phoneticPr fontId="1"/>
  </si>
  <si>
    <t>助成事業に要した経費
(消費税込)（円）</t>
    <rPh sb="0" eb="2">
      <t>ジョセイ</t>
    </rPh>
    <rPh sb="2" eb="4">
      <t>ジギョウ</t>
    </rPh>
    <rPh sb="5" eb="6">
      <t>ヨウ</t>
    </rPh>
    <rPh sb="8" eb="10">
      <t>ケイヒ</t>
    </rPh>
    <rPh sb="12" eb="15">
      <t>ショウヒゼイ</t>
    </rPh>
    <rPh sb="15" eb="16">
      <t>コ</t>
    </rPh>
    <phoneticPr fontId="1"/>
  </si>
  <si>
    <t>助成金の額（円）</t>
    <rPh sb="0" eb="3">
      <t>ジョセイキン</t>
    </rPh>
    <rPh sb="4" eb="5">
      <t>ガク</t>
    </rPh>
    <phoneticPr fontId="1"/>
  </si>
  <si>
    <t>資料
NO</t>
    <rPh sb="0" eb="2">
      <t>シリョウ</t>
    </rPh>
    <phoneticPr fontId="9"/>
  </si>
  <si>
    <t>備考</t>
    <rPh sb="0" eb="2">
      <t>ビコウ</t>
    </rPh>
    <phoneticPr fontId="9"/>
  </si>
  <si>
    <t>対象経費
（科目）</t>
    <rPh sb="0" eb="2">
      <t>タイショウ</t>
    </rPh>
    <rPh sb="2" eb="4">
      <t>ケイヒ</t>
    </rPh>
    <rPh sb="6" eb="8">
      <t>カモク</t>
    </rPh>
    <phoneticPr fontId="9"/>
  </si>
  <si>
    <t>助成対象経費
（消費税抜）（円）</t>
    <rPh sb="0" eb="2">
      <t>ジョセイ</t>
    </rPh>
    <rPh sb="2" eb="4">
      <t>タイショウ</t>
    </rPh>
    <rPh sb="4" eb="6">
      <t>ケイヒ</t>
    </rPh>
    <rPh sb="8" eb="10">
      <t>ショウヒ</t>
    </rPh>
    <rPh sb="10" eb="12">
      <t>ゼイヌキ</t>
    </rPh>
    <rPh sb="14" eb="15">
      <t>エン</t>
    </rPh>
    <phoneticPr fontId="9"/>
  </si>
  <si>
    <t>９　経費明細書</t>
    <phoneticPr fontId="9"/>
  </si>
  <si>
    <t>合計</t>
    <rPh sb="0" eb="2">
      <t>ゴウケイ</t>
    </rPh>
    <phoneticPr fontId="1"/>
  </si>
  <si>
    <t>NO</t>
    <phoneticPr fontId="1"/>
  </si>
  <si>
    <t>経費明細書
合計(円）</t>
    <rPh sb="0" eb="5">
      <t>ケイヒメイサイショ</t>
    </rPh>
    <rPh sb="6" eb="8">
      <t>ゴウケイ</t>
    </rPh>
    <rPh sb="9" eb="10">
      <t>エン</t>
    </rPh>
    <phoneticPr fontId="1"/>
  </si>
  <si>
    <t>行数</t>
    <rPh sb="0" eb="2">
      <t>ギョウスウ</t>
    </rPh>
    <phoneticPr fontId="1"/>
  </si>
  <si>
    <t>合計</t>
    <rPh sb="0" eb="2">
      <t>ゴウケイ</t>
    </rPh>
    <phoneticPr fontId="1"/>
  </si>
  <si>
    <t>入力</t>
    <rPh sb="0" eb="2">
      <t>ニュウリョク</t>
    </rPh>
    <phoneticPr fontId="1"/>
  </si>
  <si>
    <t>入力</t>
    <rPh sb="0" eb="2">
      <t>ニュウリョク</t>
    </rPh>
    <phoneticPr fontId="1"/>
  </si>
  <si>
    <t>委員・専門家等謝金</t>
  </si>
  <si>
    <t>委員・専門家等旅費</t>
  </si>
  <si>
    <t>役員・従業員旅費</t>
  </si>
  <si>
    <t>会場借料</t>
  </si>
  <si>
    <t>通信運搬費</t>
  </si>
  <si>
    <t>資料購入費</t>
  </si>
  <si>
    <t>雑費</t>
  </si>
  <si>
    <t>印刷製本費</t>
  </si>
  <si>
    <t>広告宣伝費</t>
  </si>
  <si>
    <t>ホームページ製作費</t>
  </si>
  <si>
    <t>小間借上費</t>
  </si>
  <si>
    <t>小間装飾費</t>
  </si>
  <si>
    <t>通訳料</t>
  </si>
  <si>
    <t>翻訳料</t>
  </si>
  <si>
    <t>機械装置等借料・損料</t>
  </si>
  <si>
    <t>雑役務費</t>
  </si>
  <si>
    <t>委託費</t>
  </si>
  <si>
    <t>その他理事長が事業実施に必要と認める経費</t>
  </si>
  <si>
    <t>デザイン費</t>
    <rPh sb="4" eb="5">
      <t>ヒ</t>
    </rPh>
    <phoneticPr fontId="1"/>
  </si>
  <si>
    <t>認証等取得費</t>
    <phoneticPr fontId="1"/>
  </si>
  <si>
    <t>支払いを証明する資料</t>
  </si>
  <si>
    <t>助成金</t>
  </si>
  <si>
    <t>いばらき中小企業グローバル推進機構</t>
  </si>
  <si>
    <t>見積書</t>
    <rPh sb="0" eb="3">
      <t>ミツモリショ</t>
    </rPh>
    <phoneticPr fontId="9"/>
  </si>
  <si>
    <t>注文書</t>
    <rPh sb="0" eb="3">
      <t>チュウモンショ</t>
    </rPh>
    <phoneticPr fontId="9"/>
  </si>
  <si>
    <t>納品書</t>
    <rPh sb="0" eb="3">
      <t>ノウヒンショ</t>
    </rPh>
    <phoneticPr fontId="9"/>
  </si>
  <si>
    <t>請求書</t>
    <rPh sb="0" eb="3">
      <t>セイキュウショ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</si>
</sst>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m/d;@"/>
    <numFmt numFmtId="178" formatCode="#,##0_ 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ＭＳ Ｐ明朝"/>
      <family val="1"/>
      <charset val="128"/>
    </font>
    <font>
      <sz val="10"/>
      <name val="ＭＳ 明朝"/>
      <family val="1"/>
      <charset val="128"/>
    </font>
    <font>
      <sz val="11"/>
      <color theme="1"/>
      <name val="游ゴシック"/>
      <family val="2"/>
      <scheme val="minor"/>
    </font>
    <font>
      <sz val="10.5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6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38" fontId="0" fillId="0" borderId="1" xfId="1" applyFont="1" applyBorder="1">
      <alignment vertical="center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centerContinuous"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176" fontId="4" fillId="0" borderId="1" xfId="1" applyNumberFormat="1" applyFont="1" applyBorder="1" applyAlignment="1" applyProtection="1">
      <alignment horizontal="right" vertical="center" shrinkToFit="1"/>
    </xf>
    <xf numFmtId="0" fontId="5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8" fillId="0" borderId="0" xfId="2" applyFont="1" applyAlignment="1" applyProtection="1">
      <alignment wrapText="1"/>
      <protection locked="0"/>
    </xf>
    <xf numFmtId="178" fontId="8" fillId="0" borderId="0" xfId="2" applyNumberFormat="1" applyFont="1" applyProtection="1">
      <protection locked="0"/>
    </xf>
    <xf numFmtId="0" fontId="8" fillId="0" borderId="0" xfId="2" applyFont="1" applyProtection="1">
      <protection locked="0"/>
    </xf>
    <xf numFmtId="0" fontId="10" fillId="0" borderId="1" xfId="2" applyFont="1" applyBorder="1" applyAlignment="1" applyProtection="1">
      <alignment horizontal="center" vertical="center" wrapText="1" shrinkToFit="1"/>
      <protection locked="0"/>
    </xf>
    <xf numFmtId="0" fontId="8" fillId="0" borderId="0" xfId="2" applyFont="1" applyAlignment="1" applyProtection="1">
      <alignment vertical="center"/>
      <protection locked="0"/>
    </xf>
    <xf numFmtId="178" fontId="11" fillId="0" borderId="1" xfId="2" applyNumberFormat="1" applyFont="1" applyBorder="1" applyAlignment="1" applyProtection="1">
      <alignment horizontal="right" vertical="center"/>
      <protection locked="0"/>
    </xf>
    <xf numFmtId="177" fontId="8" fillId="0" borderId="1" xfId="2" applyNumberFormat="1" applyFont="1" applyBorder="1" applyAlignment="1" applyProtection="1">
      <alignment horizontal="center" vertical="center"/>
      <protection locked="0"/>
    </xf>
    <xf numFmtId="0" fontId="8" fillId="0" borderId="1" xfId="2" applyFont="1" applyBorder="1" applyAlignment="1" applyProtection="1">
      <alignment horizontal="center" vertical="center"/>
      <protection locked="0"/>
    </xf>
    <xf numFmtId="0" fontId="8" fillId="0" borderId="1" xfId="2" applyFont="1" applyBorder="1" applyAlignment="1" applyProtection="1">
      <alignment horizontal="center"/>
      <protection locked="0"/>
    </xf>
    <xf numFmtId="0" fontId="8" fillId="0" borderId="1" xfId="2" applyFont="1" applyBorder="1" applyAlignment="1" applyProtection="1">
      <alignment horizontal="center" vertical="center" wrapText="1"/>
      <protection locked="0"/>
    </xf>
    <xf numFmtId="177" fontId="8" fillId="0" borderId="2" xfId="2" applyNumberFormat="1" applyFont="1" applyBorder="1" applyAlignment="1" applyProtection="1">
      <alignment horizontal="right" vertical="center"/>
      <protection locked="0"/>
    </xf>
    <xf numFmtId="177" fontId="8" fillId="0" borderId="3" xfId="2" applyNumberFormat="1" applyFont="1" applyBorder="1" applyAlignment="1" applyProtection="1">
      <alignment horizontal="right" vertical="center"/>
      <protection locked="0"/>
    </xf>
    <xf numFmtId="0" fontId="8" fillId="0" borderId="3" xfId="2" applyFont="1" applyBorder="1" applyAlignment="1" applyProtection="1">
      <alignment horizontal="right" vertical="center"/>
      <protection locked="0"/>
    </xf>
    <xf numFmtId="0" fontId="8" fillId="0" borderId="4" xfId="2" applyFont="1" applyBorder="1" applyAlignment="1" applyProtection="1">
      <alignment horizontal="right" vertical="center"/>
      <protection locked="0"/>
    </xf>
    <xf numFmtId="0" fontId="8" fillId="0" borderId="0" xfId="2" applyFont="1" applyAlignment="1" applyProtection="1">
      <alignment horizontal="right" vertical="center"/>
      <protection locked="0"/>
    </xf>
    <xf numFmtId="0" fontId="8" fillId="0" borderId="7" xfId="2" applyFont="1" applyBorder="1" applyAlignment="1" applyProtection="1">
      <alignment horizontal="left" vertical="top"/>
      <protection locked="0"/>
    </xf>
    <xf numFmtId="0" fontId="8" fillId="0" borderId="7" xfId="2" applyFont="1" applyBorder="1" applyAlignment="1" applyProtection="1">
      <alignment horizontal="left" vertical="top" wrapText="1"/>
      <protection locked="0"/>
    </xf>
    <xf numFmtId="0" fontId="8" fillId="0" borderId="1" xfId="2" applyFont="1" applyBorder="1" applyAlignment="1">
      <alignment horizontal="center" vertical="center" wrapText="1"/>
    </xf>
    <xf numFmtId="178" fontId="11" fillId="0" borderId="1" xfId="2" applyNumberFormat="1" applyFont="1" applyBorder="1" applyAlignment="1">
      <alignment horizontal="right" vertical="center"/>
    </xf>
    <xf numFmtId="0" fontId="8" fillId="0" borderId="0" xfId="2" applyFont="1" applyAlignment="1">
      <alignment wrapText="1"/>
    </xf>
    <xf numFmtId="178" fontId="8" fillId="0" borderId="0" xfId="2" applyNumberFormat="1" applyFont="1"/>
    <xf numFmtId="0" fontId="8" fillId="0" borderId="0" xfId="2" applyFont="1"/>
    <xf numFmtId="0" fontId="8" fillId="0" borderId="0" xfId="2" applyFont="1" applyAlignment="1">
      <alignment horizontal="left" wrapText="1"/>
    </xf>
    <xf numFmtId="178" fontId="8" fillId="0" borderId="0" xfId="2" applyNumberFormat="1" applyFont="1" applyAlignment="1">
      <alignment horizontal="centerContinuous"/>
    </xf>
    <xf numFmtId="0" fontId="8" fillId="0" borderId="0" xfId="2" applyFont="1" applyAlignment="1">
      <alignment horizontal="centerContinuous"/>
    </xf>
    <xf numFmtId="0" fontId="8" fillId="0" borderId="1" xfId="2" applyFont="1" applyBorder="1" applyAlignment="1">
      <alignment horizontal="center" vertical="center" wrapText="1" shrinkToFit="1"/>
    </xf>
    <xf numFmtId="178" fontId="8" fillId="0" borderId="1" xfId="2" applyNumberFormat="1" applyFont="1" applyBorder="1" applyAlignment="1">
      <alignment horizontal="center" vertical="center" wrapText="1" shrinkToFit="1"/>
    </xf>
    <xf numFmtId="0" fontId="8" fillId="0" borderId="1" xfId="2" applyFont="1" applyBorder="1" applyAlignment="1">
      <alignment horizontal="center" vertical="center" shrinkToFit="1"/>
    </xf>
    <xf numFmtId="0" fontId="10" fillId="0" borderId="1" xfId="2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38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left" vertical="center" wrapText="1" shrinkToFit="1"/>
    </xf>
    <xf numFmtId="38" fontId="0" fillId="0" borderId="1" xfId="1" applyFont="1" applyBorder="1" applyAlignment="1">
      <alignment horizontal="center" vertical="center" wrapText="1"/>
    </xf>
    <xf numFmtId="38" fontId="0" fillId="0" borderId="1" xfId="1" applyFont="1" applyFill="1" applyBorder="1">
      <alignment vertical="center"/>
    </xf>
    <xf numFmtId="38" fontId="0" fillId="0" borderId="0" xfId="1" applyFont="1">
      <alignment vertical="center"/>
    </xf>
    <xf numFmtId="0" fontId="0" fillId="0" borderId="13" xfId="0" applyBorder="1" applyAlignment="1">
      <alignment horizontal="center" vertical="center" wrapText="1"/>
    </xf>
    <xf numFmtId="38" fontId="0" fillId="0" borderId="13" xfId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176" fontId="4" fillId="2" borderId="1" xfId="1" applyNumberFormat="1" applyFont="1" applyFill="1" applyBorder="1" applyAlignment="1" applyProtection="1">
      <alignment horizontal="right" vertical="center" shrinkToFit="1"/>
      <protection locked="0"/>
    </xf>
    <xf numFmtId="176" fontId="4" fillId="2" borderId="5" xfId="1" applyNumberFormat="1" applyFont="1" applyFill="1" applyBorder="1" applyAlignment="1" applyProtection="1">
      <alignment horizontal="right" vertical="center" shrinkToFit="1"/>
      <protection locked="0"/>
    </xf>
    <xf numFmtId="177" fontId="8" fillId="0" borderId="7" xfId="2" applyNumberFormat="1" applyFont="1" applyBorder="1" applyAlignment="1" applyProtection="1">
      <alignment horizontal="left" vertical="top" wrapText="1"/>
      <protection locked="0"/>
    </xf>
    <xf numFmtId="177" fontId="8" fillId="0" borderId="0" xfId="2" applyNumberFormat="1" applyFont="1" applyProtection="1">
      <protection locked="0"/>
    </xf>
    <xf numFmtId="0" fontId="14" fillId="0" borderId="1" xfId="2" applyFont="1" applyBorder="1" applyAlignment="1">
      <alignment horizontal="center" vertical="center" wrapText="1" shrinkToFit="1"/>
    </xf>
    <xf numFmtId="38" fontId="0" fillId="0" borderId="0" xfId="1" applyFont="1" applyBorder="1">
      <alignment vertical="center"/>
    </xf>
    <xf numFmtId="38" fontId="0" fillId="0" borderId="0" xfId="0" applyNumberFormat="1">
      <alignment vertical="center"/>
    </xf>
    <xf numFmtId="0" fontId="4" fillId="0" borderId="1" xfId="0" applyFont="1" applyBorder="1" applyAlignment="1">
      <alignment horizontal="center" vertical="center"/>
    </xf>
    <xf numFmtId="0" fontId="13" fillId="0" borderId="7" xfId="0" applyFont="1" applyBorder="1" applyAlignment="1" applyProtection="1">
      <alignment horizontal="left" vertical="top" wrapText="1"/>
      <protection locked="0"/>
    </xf>
    <xf numFmtId="0" fontId="13" fillId="0" borderId="7" xfId="0" applyFont="1" applyBorder="1" applyAlignment="1" applyProtection="1">
      <alignment horizontal="left" vertical="top"/>
      <protection locked="0"/>
    </xf>
    <xf numFmtId="176" fontId="4" fillId="0" borderId="10" xfId="1" applyNumberFormat="1" applyFont="1" applyBorder="1" applyAlignment="1" applyProtection="1">
      <alignment horizontal="right" vertical="center" shrinkToFit="1"/>
    </xf>
    <xf numFmtId="176" fontId="4" fillId="0" borderId="11" xfId="1" applyNumberFormat="1" applyFont="1" applyBorder="1" applyAlignment="1" applyProtection="1">
      <alignment horizontal="right" vertical="center" shrinkToFit="1"/>
    </xf>
    <xf numFmtId="176" fontId="4" fillId="0" borderId="12" xfId="1" applyNumberFormat="1" applyFont="1" applyBorder="1" applyAlignment="1" applyProtection="1">
      <alignment horizontal="right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176" fontId="12" fillId="3" borderId="5" xfId="0" applyNumberFormat="1" applyFont="1" applyFill="1" applyBorder="1" applyAlignment="1">
      <alignment horizontal="right" vertical="center" wrapText="1"/>
    </xf>
    <xf numFmtId="0" fontId="12" fillId="3" borderId="5" xfId="0" applyFont="1" applyFill="1" applyBorder="1" applyAlignment="1">
      <alignment horizontal="righ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shrinkToFit="1"/>
    </xf>
    <xf numFmtId="176" fontId="12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176" fontId="4" fillId="0" borderId="1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76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12" fillId="2" borderId="5" xfId="0" applyFont="1" applyFill="1" applyBorder="1" applyAlignment="1" applyProtection="1">
      <alignment horizontal="right" vertical="center" wrapText="1"/>
      <protection locked="0"/>
    </xf>
    <xf numFmtId="0" fontId="12" fillId="2" borderId="5" xfId="0" applyFont="1" applyFill="1" applyBorder="1" applyAlignment="1" applyProtection="1">
      <alignment horizontal="right" vertical="center"/>
      <protection locked="0"/>
    </xf>
    <xf numFmtId="0" fontId="12" fillId="2" borderId="6" xfId="0" applyFont="1" applyFill="1" applyBorder="1" applyAlignment="1" applyProtection="1">
      <alignment horizontal="right" vertical="center"/>
      <protection locked="0"/>
    </xf>
    <xf numFmtId="0" fontId="12" fillId="2" borderId="7" xfId="0" applyFont="1" applyFill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 vertical="center"/>
    </xf>
  </cellXfs>
  <cellStyles count="4">
    <cellStyle name="桁区切り" xfId="1" builtinId="6"/>
    <cellStyle name="桁区切り 2" xfId="3" xr:uid="{3D12B1DE-B99F-49F7-B225-FE3C44132F1D}"/>
    <cellStyle name="標準" xfId="0" builtinId="0"/>
    <cellStyle name="標準 2" xfId="2" xr:uid="{C23F3BDC-B9A7-4CE2-9DE9-2B3B819892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171450</xdr:colOff>
      <xdr:row>1</xdr:row>
      <xdr:rowOff>0</xdr:rowOff>
    </xdr:from>
    <xdr:to>
      <xdr:col>16</xdr:col>
      <xdr:colOff>447675</xdr:colOff>
      <xdr:row>9</xdr:row>
      <xdr:rowOff>9525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F7D6EA5-82A9-4EA3-B056-45C943A114B3}"/>
            </a:ext>
          </a:extLst>
        </xdr:cNvPr>
        <xdr:cNvSpPr txBox="1"/>
      </xdr:nvSpPr>
      <xdr:spPr>
        <a:xfrm>
          <a:off x="6981825" y="95250"/>
          <a:ext cx="5076825" cy="180975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「８　収支決算書」、「９　経費明細書」作成方法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①</a:t>
          </a:r>
          <a:r>
            <a:rPr kumimoji="1" lang="ja-JP" altLang="en-US" sz="1100" b="1" u="sng">
              <a:solidFill>
                <a:srgbClr val="FF0000"/>
              </a:solidFill>
            </a:rPr>
            <a:t>まず、「９　経費明細書」から各助成対象経費を入力してください。</a:t>
          </a:r>
          <a:endParaRPr kumimoji="1" lang="en-US" altLang="ja-JP" sz="1100" b="1" u="sng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②「</a:t>
          </a:r>
          <a:r>
            <a:rPr kumimoji="1" lang="en-US" altLang="ja-JP" sz="1100">
              <a:solidFill>
                <a:sysClr val="windowText" lastClr="000000"/>
              </a:solidFill>
            </a:rPr>
            <a:t>9</a:t>
          </a:r>
          <a:r>
            <a:rPr kumimoji="1" lang="ja-JP" altLang="en-US" sz="1100">
              <a:solidFill>
                <a:sysClr val="windowText" lastClr="000000"/>
              </a:solidFill>
            </a:rPr>
            <a:t>　経費明細書」に必要事項を入力後、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８　収支決算書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の青ハイライト箇所を入力してください。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en-US" altLang="ja-JP" sz="1050">
              <a:solidFill>
                <a:sysClr val="windowText" lastClr="000000"/>
              </a:solidFill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</a:rPr>
            <a:t>「９　経費明細書」に入力した金額が、各助成対象経費ごとに自動集計され「８　収支決算書」に転記されます。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B4633-619B-4840-B07E-FE652E5D6198}">
  <sheetPr>
    <tabColor rgb="FFFFFF00"/>
  </sheetPr>
  <dimension ref="B1:I44"/>
  <sheetViews>
    <sheetView view="pageBreakPreview" topLeftCell="A19" zoomScaleNormal="100" zoomScaleSheetLayoutView="100" workbookViewId="0">
      <selection activeCell="E17" sqref="E17"/>
    </sheetView>
  </sheetViews>
  <sheetFormatPr defaultRowHeight="12.75" x14ac:dyDescent="0.15"/>
  <cols>
    <col min="1" max="1" width="1.25" style="4" customWidth="1"/>
    <col min="2" max="2" width="13.75" style="4" customWidth="1"/>
    <col min="3" max="9" width="10.625" style="4" customWidth="1"/>
    <col min="10" max="16384" width="9" style="4"/>
  </cols>
  <sheetData>
    <row r="1" spans="2:9" ht="7.5" customHeight="1" x14ac:dyDescent="0.15"/>
    <row r="2" spans="2:9" x14ac:dyDescent="0.15">
      <c r="B2" s="11" t="s">
        <v>9</v>
      </c>
      <c r="C2" s="5"/>
      <c r="D2" s="5"/>
      <c r="E2" s="5"/>
      <c r="F2" s="5"/>
      <c r="G2" s="5"/>
      <c r="H2" s="5"/>
      <c r="I2" s="5"/>
    </row>
    <row r="3" spans="2:9" s="6" customFormat="1" x14ac:dyDescent="0.15">
      <c r="B3" s="12" t="s">
        <v>0</v>
      </c>
    </row>
    <row r="4" spans="2:9" s="6" customFormat="1" ht="13.5" customHeight="1" x14ac:dyDescent="0.15">
      <c r="B4" s="65" t="s">
        <v>10</v>
      </c>
      <c r="C4" s="65" t="s">
        <v>11</v>
      </c>
      <c r="D4" s="65"/>
      <c r="E4" s="65"/>
      <c r="F4" s="65"/>
      <c r="G4" s="65" t="s">
        <v>8</v>
      </c>
      <c r="H4" s="65"/>
      <c r="I4" s="65"/>
    </row>
    <row r="5" spans="2:9" s="6" customFormat="1" x14ac:dyDescent="0.15">
      <c r="B5" s="65"/>
      <c r="C5" s="65" t="s">
        <v>5</v>
      </c>
      <c r="D5" s="65"/>
      <c r="E5" s="65" t="s">
        <v>6</v>
      </c>
      <c r="F5" s="65"/>
      <c r="G5" s="65"/>
      <c r="H5" s="65"/>
      <c r="I5" s="65"/>
    </row>
    <row r="6" spans="2:9" s="6" customFormat="1" ht="22.5" customHeight="1" x14ac:dyDescent="0.15">
      <c r="B6" s="13" t="s">
        <v>1</v>
      </c>
      <c r="C6" s="87">
        <f ca="1">C10-C9-C8-C7</f>
        <v>0</v>
      </c>
      <c r="D6" s="88"/>
      <c r="E6" s="87">
        <f ca="1">E10-E9-E8-E7</f>
        <v>0</v>
      </c>
      <c r="F6" s="88"/>
      <c r="G6" s="86" t="s">
        <v>20</v>
      </c>
      <c r="H6" s="86"/>
      <c r="I6" s="86"/>
    </row>
    <row r="7" spans="2:9" s="6" customFormat="1" ht="22.5" customHeight="1" x14ac:dyDescent="0.15">
      <c r="B7" s="13" t="s">
        <v>57</v>
      </c>
      <c r="C7" s="84">
        <f ca="1">H34</f>
        <v>0</v>
      </c>
      <c r="D7" s="85"/>
      <c r="E7" s="84">
        <f ca="1">I34</f>
        <v>0</v>
      </c>
      <c r="F7" s="85"/>
      <c r="G7" s="86" t="s">
        <v>58</v>
      </c>
      <c r="H7" s="86"/>
      <c r="I7" s="86"/>
    </row>
    <row r="8" spans="2:9" s="6" customFormat="1" ht="22.5" customHeight="1" x14ac:dyDescent="0.15">
      <c r="B8" s="14" t="s">
        <v>12</v>
      </c>
      <c r="C8" s="73"/>
      <c r="D8" s="74"/>
      <c r="E8" s="73"/>
      <c r="F8" s="74"/>
      <c r="G8" s="81"/>
      <c r="H8" s="82"/>
      <c r="I8" s="83"/>
    </row>
    <row r="9" spans="2:9" s="6" customFormat="1" ht="22.5" customHeight="1" x14ac:dyDescent="0.15">
      <c r="B9" s="14" t="s">
        <v>13</v>
      </c>
      <c r="C9" s="89"/>
      <c r="D9" s="90"/>
      <c r="E9" s="91"/>
      <c r="F9" s="92"/>
      <c r="G9" s="93"/>
      <c r="H9" s="94"/>
      <c r="I9" s="95"/>
    </row>
    <row r="10" spans="2:9" s="6" customFormat="1" ht="22.5" customHeight="1" x14ac:dyDescent="0.15">
      <c r="B10" s="56" t="s">
        <v>3</v>
      </c>
      <c r="C10" s="79">
        <f ca="1">C34</f>
        <v>0</v>
      </c>
      <c r="D10" s="80"/>
      <c r="E10" s="79">
        <f ca="1">D34</f>
        <v>0</v>
      </c>
      <c r="F10" s="80"/>
      <c r="G10" s="86"/>
      <c r="H10" s="86"/>
      <c r="I10" s="86"/>
    </row>
    <row r="11" spans="2:9" s="6" customFormat="1" x14ac:dyDescent="0.15">
      <c r="B11" s="1" t="s">
        <v>15</v>
      </c>
      <c r="C11" s="8"/>
      <c r="D11" s="8"/>
      <c r="E11" s="8"/>
      <c r="F11" s="8"/>
      <c r="G11" s="8"/>
      <c r="H11" s="8"/>
      <c r="I11" s="8"/>
    </row>
    <row r="12" spans="2:9" s="6" customFormat="1" ht="6.75" customHeight="1" x14ac:dyDescent="0.15">
      <c r="B12" s="2"/>
      <c r="C12" s="8"/>
      <c r="D12" s="8"/>
      <c r="E12" s="8"/>
      <c r="F12" s="8"/>
      <c r="G12" s="8"/>
      <c r="H12" s="8"/>
      <c r="I12" s="8"/>
    </row>
    <row r="13" spans="2:9" s="6" customFormat="1" x14ac:dyDescent="0.15">
      <c r="B13" s="6" t="s">
        <v>2</v>
      </c>
    </row>
    <row r="14" spans="2:9" s="6" customFormat="1" ht="25.5" customHeight="1" x14ac:dyDescent="0.15">
      <c r="B14" s="75" t="s">
        <v>14</v>
      </c>
      <c r="C14" s="77" t="s">
        <v>22</v>
      </c>
      <c r="D14" s="78"/>
      <c r="E14" s="77" t="s">
        <v>21</v>
      </c>
      <c r="F14" s="78"/>
      <c r="G14" s="78"/>
      <c r="H14" s="71" t="s">
        <v>23</v>
      </c>
      <c r="I14" s="72"/>
    </row>
    <row r="15" spans="2:9" s="8" customFormat="1" x14ac:dyDescent="0.15">
      <c r="B15" s="76"/>
      <c r="C15" s="57" t="s">
        <v>5</v>
      </c>
      <c r="D15" s="57" t="s">
        <v>6</v>
      </c>
      <c r="E15" s="57" t="s">
        <v>5</v>
      </c>
      <c r="F15" s="57" t="s">
        <v>18</v>
      </c>
      <c r="G15" s="57" t="s">
        <v>19</v>
      </c>
      <c r="H15" s="57" t="s">
        <v>7</v>
      </c>
      <c r="I15" s="44" t="s">
        <v>4</v>
      </c>
    </row>
    <row r="16" spans="2:9" s="6" customFormat="1" ht="27" customHeight="1" x14ac:dyDescent="0.15">
      <c r="B16" s="50" t="str">
        <f>【編集不可】経費一覧・経費明細書合計!I3</f>
        <v/>
      </c>
      <c r="C16" s="58"/>
      <c r="D16" s="58"/>
      <c r="E16" s="58"/>
      <c r="F16" s="10" t="str">
        <f>IFERROR(VLOOKUP(B16,【編集不可】経費一覧・経費明細書合計!$C$3:$D$22,2,FALSE),"")</f>
        <v/>
      </c>
      <c r="G16" s="10" t="str">
        <f t="shared" ref="G16:G33" si="0">IFERROR(F16-E16,"")</f>
        <v/>
      </c>
      <c r="H16" s="68"/>
      <c r="I16" s="68"/>
    </row>
    <row r="17" spans="2:9" s="6" customFormat="1" ht="27" customHeight="1" x14ac:dyDescent="0.15">
      <c r="B17" s="50" t="str">
        <f>【編集不可】経費一覧・経費明細書合計!I4</f>
        <v/>
      </c>
      <c r="C17" s="58"/>
      <c r="D17" s="58"/>
      <c r="E17" s="58"/>
      <c r="F17" s="10" t="str">
        <f>IFERROR(VLOOKUP(B17,【編集不可】経費一覧・経費明細書合計!$C$3:$D$22,2,FALSE),"")</f>
        <v/>
      </c>
      <c r="G17" s="10" t="str">
        <f>IFERROR(F17-E17,"")</f>
        <v/>
      </c>
      <c r="H17" s="69"/>
      <c r="I17" s="69"/>
    </row>
    <row r="18" spans="2:9" s="6" customFormat="1" ht="27" customHeight="1" x14ac:dyDescent="0.15">
      <c r="B18" s="50" t="str">
        <f>【編集不可】経費一覧・経費明細書合計!I5</f>
        <v/>
      </c>
      <c r="C18" s="58"/>
      <c r="D18" s="58"/>
      <c r="E18" s="58"/>
      <c r="F18" s="10" t="str">
        <f>IFERROR(VLOOKUP(B18,【編集不可】経費一覧・経費明細書合計!$C$3:$D$22,2,FALSE),"")</f>
        <v/>
      </c>
      <c r="G18" s="10" t="str">
        <f t="shared" si="0"/>
        <v/>
      </c>
      <c r="H18" s="69"/>
      <c r="I18" s="69"/>
    </row>
    <row r="19" spans="2:9" s="6" customFormat="1" ht="27" customHeight="1" x14ac:dyDescent="0.15">
      <c r="B19" s="50" t="str">
        <f>【編集不可】経費一覧・経費明細書合計!I6</f>
        <v/>
      </c>
      <c r="C19" s="58"/>
      <c r="D19" s="58"/>
      <c r="E19" s="58"/>
      <c r="F19" s="10" t="str">
        <f>IFERROR(VLOOKUP(B19,【編集不可】経費一覧・経費明細書合計!$C$3:$D$22,2,FALSE),"")</f>
        <v/>
      </c>
      <c r="G19" s="10" t="str">
        <f t="shared" si="0"/>
        <v/>
      </c>
      <c r="H19" s="69"/>
      <c r="I19" s="69"/>
    </row>
    <row r="20" spans="2:9" s="6" customFormat="1" ht="27" customHeight="1" x14ac:dyDescent="0.15">
      <c r="B20" s="50" t="str">
        <f>【編集不可】経費一覧・経費明細書合計!I7</f>
        <v/>
      </c>
      <c r="C20" s="58"/>
      <c r="D20" s="58"/>
      <c r="E20" s="58"/>
      <c r="F20" s="10" t="str">
        <f>IFERROR(VLOOKUP(B20,【編集不可】経費一覧・経費明細書合計!$C$3:$D$22,2,FALSE),"")</f>
        <v/>
      </c>
      <c r="G20" s="10" t="str">
        <f t="shared" si="0"/>
        <v/>
      </c>
      <c r="H20" s="69"/>
      <c r="I20" s="69"/>
    </row>
    <row r="21" spans="2:9" s="6" customFormat="1" ht="27" customHeight="1" x14ac:dyDescent="0.15">
      <c r="B21" s="50" t="str">
        <f>【編集不可】経費一覧・経費明細書合計!I8</f>
        <v/>
      </c>
      <c r="C21" s="58"/>
      <c r="D21" s="58"/>
      <c r="E21" s="58"/>
      <c r="F21" s="10" t="str">
        <f>IFERROR(VLOOKUP(B21,【編集不可】経費一覧・経費明細書合計!$C$3:$D$22,2,FALSE),"")</f>
        <v/>
      </c>
      <c r="G21" s="10" t="str">
        <f t="shared" si="0"/>
        <v/>
      </c>
      <c r="H21" s="69"/>
      <c r="I21" s="69"/>
    </row>
    <row r="22" spans="2:9" s="6" customFormat="1" ht="27" customHeight="1" x14ac:dyDescent="0.15">
      <c r="B22" s="50" t="str">
        <f>【編集不可】経費一覧・経費明細書合計!I9</f>
        <v/>
      </c>
      <c r="C22" s="59"/>
      <c r="D22" s="59"/>
      <c r="E22" s="59"/>
      <c r="F22" s="10" t="str">
        <f>IFERROR(VLOOKUP(B22,【編集不可】経費一覧・経費明細書合計!$C$3:$D$22,2,FALSE),"")</f>
        <v/>
      </c>
      <c r="G22" s="10" t="str">
        <f t="shared" si="0"/>
        <v/>
      </c>
      <c r="H22" s="69"/>
      <c r="I22" s="69"/>
    </row>
    <row r="23" spans="2:9" s="6" customFormat="1" ht="27" customHeight="1" x14ac:dyDescent="0.15">
      <c r="B23" s="50" t="str">
        <f>【編集不可】経費一覧・経費明細書合計!I10</f>
        <v/>
      </c>
      <c r="C23" s="59"/>
      <c r="D23" s="59"/>
      <c r="E23" s="59"/>
      <c r="F23" s="10" t="str">
        <f>IFERROR(VLOOKUP(B23,【編集不可】経費一覧・経費明細書合計!$C$3:$D$22,2,FALSE),"")</f>
        <v/>
      </c>
      <c r="G23" s="10" t="str">
        <f t="shared" si="0"/>
        <v/>
      </c>
      <c r="H23" s="69"/>
      <c r="I23" s="69"/>
    </row>
    <row r="24" spans="2:9" s="6" customFormat="1" ht="27" customHeight="1" x14ac:dyDescent="0.15">
      <c r="B24" s="50" t="str">
        <f>【編集不可】経費一覧・経費明細書合計!I11</f>
        <v/>
      </c>
      <c r="C24" s="59"/>
      <c r="D24" s="59"/>
      <c r="E24" s="59"/>
      <c r="F24" s="10" t="str">
        <f>IFERROR(VLOOKUP(B24,【編集不可】経費一覧・経費明細書合計!$C$3:$D$22,2,FALSE),"")</f>
        <v/>
      </c>
      <c r="G24" s="10" t="str">
        <f t="shared" si="0"/>
        <v/>
      </c>
      <c r="H24" s="69"/>
      <c r="I24" s="69"/>
    </row>
    <row r="25" spans="2:9" s="6" customFormat="1" ht="27" customHeight="1" x14ac:dyDescent="0.15">
      <c r="B25" s="50" t="str">
        <f>【編集不可】経費一覧・経費明細書合計!I13</f>
        <v/>
      </c>
      <c r="C25" s="58"/>
      <c r="D25" s="58"/>
      <c r="E25" s="58"/>
      <c r="F25" s="10" t="str">
        <f>IFERROR(VLOOKUP(B25,【編集不可】経費一覧・経費明細書合計!$C$3:$D$22,2,FALSE),"")</f>
        <v/>
      </c>
      <c r="G25" s="10" t="str">
        <f t="shared" si="0"/>
        <v/>
      </c>
      <c r="H25" s="69"/>
      <c r="I25" s="69"/>
    </row>
    <row r="26" spans="2:9" s="6" customFormat="1" ht="27" customHeight="1" x14ac:dyDescent="0.15">
      <c r="B26" s="50" t="str">
        <f>【編集不可】経費一覧・経費明細書合計!I14</f>
        <v/>
      </c>
      <c r="C26" s="58"/>
      <c r="D26" s="58"/>
      <c r="E26" s="58"/>
      <c r="F26" s="10" t="str">
        <f>IFERROR(VLOOKUP(B26,【編集不可】経費一覧・経費明細書合計!$C$3:$D$22,2,FALSE),"")</f>
        <v/>
      </c>
      <c r="G26" s="10" t="str">
        <f t="shared" si="0"/>
        <v/>
      </c>
      <c r="H26" s="69"/>
      <c r="I26" s="69"/>
    </row>
    <row r="27" spans="2:9" s="6" customFormat="1" ht="27" customHeight="1" x14ac:dyDescent="0.15">
      <c r="B27" s="50" t="str">
        <f>【編集不可】経費一覧・経費明細書合計!I15</f>
        <v/>
      </c>
      <c r="C27" s="58"/>
      <c r="D27" s="58"/>
      <c r="E27" s="58"/>
      <c r="F27" s="10" t="str">
        <f>IFERROR(VLOOKUP(B27,【編集不可】経費一覧・経費明細書合計!$C$3:$D$22,2,FALSE),"")</f>
        <v/>
      </c>
      <c r="G27" s="10" t="str">
        <f t="shared" si="0"/>
        <v/>
      </c>
      <c r="H27" s="69"/>
      <c r="I27" s="69"/>
    </row>
    <row r="28" spans="2:9" s="6" customFormat="1" ht="27" customHeight="1" x14ac:dyDescent="0.15">
      <c r="B28" s="50" t="str">
        <f>【編集不可】経費一覧・経費明細書合計!I16</f>
        <v/>
      </c>
      <c r="C28" s="58"/>
      <c r="D28" s="58"/>
      <c r="E28" s="58"/>
      <c r="F28" s="10" t="str">
        <f>IFERROR(VLOOKUP(B28,【編集不可】経費一覧・経費明細書合計!$C$3:$D$22,2,FALSE),"")</f>
        <v/>
      </c>
      <c r="G28" s="10" t="str">
        <f t="shared" si="0"/>
        <v/>
      </c>
      <c r="H28" s="69"/>
      <c r="I28" s="69"/>
    </row>
    <row r="29" spans="2:9" s="6" customFormat="1" ht="27" customHeight="1" x14ac:dyDescent="0.15">
      <c r="B29" s="50" t="str">
        <f>【編集不可】経費一覧・経費明細書合計!I17</f>
        <v/>
      </c>
      <c r="C29" s="58"/>
      <c r="D29" s="58"/>
      <c r="E29" s="58"/>
      <c r="F29" s="10" t="str">
        <f>IFERROR(VLOOKUP(B29,【編集不可】経費一覧・経費明細書合計!$C$3:$D$22,2,FALSE),"")</f>
        <v/>
      </c>
      <c r="G29" s="10" t="str">
        <f t="shared" si="0"/>
        <v/>
      </c>
      <c r="H29" s="69"/>
      <c r="I29" s="69"/>
    </row>
    <row r="30" spans="2:9" s="6" customFormat="1" ht="27" customHeight="1" x14ac:dyDescent="0.15">
      <c r="B30" s="50" t="str">
        <f>【編集不可】経費一覧・経費明細書合計!I18</f>
        <v/>
      </c>
      <c r="C30" s="58"/>
      <c r="D30" s="58"/>
      <c r="E30" s="58"/>
      <c r="F30" s="10" t="str">
        <f>IFERROR(VLOOKUP(B30,【編集不可】経費一覧・経費明細書合計!$C$3:$D$22,2,FALSE),"")</f>
        <v/>
      </c>
      <c r="G30" s="10" t="str">
        <f t="shared" si="0"/>
        <v/>
      </c>
      <c r="H30" s="69"/>
      <c r="I30" s="69"/>
    </row>
    <row r="31" spans="2:9" s="6" customFormat="1" ht="27" customHeight="1" x14ac:dyDescent="0.15">
      <c r="B31" s="50" t="str">
        <f>【編集不可】経費一覧・経費明細書合計!I20</f>
        <v/>
      </c>
      <c r="C31" s="58"/>
      <c r="D31" s="58"/>
      <c r="E31" s="58"/>
      <c r="F31" s="10" t="str">
        <f>IFERROR(VLOOKUP(B31,【編集不可】経費一覧・経費明細書合計!$C$3:$D$22,2,FALSE),"")</f>
        <v/>
      </c>
      <c r="G31" s="10" t="str">
        <f t="shared" si="0"/>
        <v/>
      </c>
      <c r="H31" s="69"/>
      <c r="I31" s="69"/>
    </row>
    <row r="32" spans="2:9" s="6" customFormat="1" ht="27" customHeight="1" x14ac:dyDescent="0.15">
      <c r="B32" s="50" t="str">
        <f>【編集不可】経費一覧・経費明細書合計!I21</f>
        <v/>
      </c>
      <c r="C32" s="58"/>
      <c r="D32" s="58"/>
      <c r="E32" s="58"/>
      <c r="F32" s="10" t="str">
        <f>IFERROR(VLOOKUP(B32,【編集不可】経費一覧・経費明細書合計!$C$3:$D$22,2,FALSE),"")</f>
        <v/>
      </c>
      <c r="G32" s="10" t="str">
        <f t="shared" si="0"/>
        <v/>
      </c>
      <c r="H32" s="69"/>
      <c r="I32" s="69"/>
    </row>
    <row r="33" spans="2:9" s="6" customFormat="1" ht="27" customHeight="1" x14ac:dyDescent="0.15">
      <c r="B33" s="50" t="str">
        <f>【編集不可】経費一覧・経費明細書合計!I22</f>
        <v/>
      </c>
      <c r="C33" s="58"/>
      <c r="D33" s="58"/>
      <c r="E33" s="58"/>
      <c r="F33" s="10" t="str">
        <f>IFERROR(VLOOKUP(B33,【編集不可】経費一覧・経費明細書合計!$C$3:$D$22,2,FALSE),"")</f>
        <v/>
      </c>
      <c r="G33" s="10" t="str">
        <f t="shared" si="0"/>
        <v/>
      </c>
      <c r="H33" s="70"/>
      <c r="I33" s="70"/>
    </row>
    <row r="34" spans="2:9" s="6" customFormat="1" ht="27" customHeight="1" x14ac:dyDescent="0.15">
      <c r="B34" s="7" t="s">
        <v>3</v>
      </c>
      <c r="C34" s="10">
        <f ca="1">SUM(C15:OFFSET(C34,-1,0))</f>
        <v>0</v>
      </c>
      <c r="D34" s="10">
        <f ca="1">SUM(D15:OFFSET(D34,-1,0))</f>
        <v>0</v>
      </c>
      <c r="E34" s="10">
        <f ca="1">SUM(E15:OFFSET(E34,-1,0))</f>
        <v>0</v>
      </c>
      <c r="F34" s="10">
        <f ca="1">SUM(F15:OFFSET(F34,-1,0))</f>
        <v>0</v>
      </c>
      <c r="G34" s="10">
        <f ca="1">SUM(G15:OFFSET(G34,-1,0))</f>
        <v>0</v>
      </c>
      <c r="H34" s="10">
        <f ca="1">_xlfn.IFS(ROUNDDOWN(E34*2/3,-3)&gt;=1500000,1500000,ROUNDDOWN(E34*2/3,-3)&lt;=1500000,ROUNDDOWN(E34*2/3,-3))</f>
        <v>0</v>
      </c>
      <c r="I34" s="10">
        <f ca="1">_xlfn.IFS(H34&gt;=(_xlfn.IFS(ROUNDDOWN(F34*2/3,-3)&gt;=1500000,1500000,ROUNDDOWN(F34*2/3,-3)&lt;=1500000,ROUNDDOWN(F34*2/3,-3))),(_xlfn.IFS(ROUNDDOWN(F34*2/3,-3)&gt;=1500000,1500000,ROUNDDOWN(F34*2/3,-3)&lt;=1500000,ROUNDDOWN(F34*2/3,-3))),H34&lt;(_xlfn.IFS(ROUNDDOWN(F34*2/3,-3)&gt;=1500000,1500000,ROUNDDOWN(F34*2/3,-3)&lt;=1500000,ROUNDDOWN(F34*2/3,-3))),H34)</f>
        <v>0</v>
      </c>
    </row>
    <row r="35" spans="2:9" ht="84" customHeight="1" x14ac:dyDescent="0.15">
      <c r="B35" s="66" t="s">
        <v>16</v>
      </c>
      <c r="C35" s="67"/>
      <c r="D35" s="67"/>
      <c r="E35" s="67"/>
      <c r="F35" s="67"/>
      <c r="G35" s="67"/>
      <c r="H35" s="67"/>
      <c r="I35" s="67"/>
    </row>
    <row r="36" spans="2:9" ht="36.75" customHeight="1" x14ac:dyDescent="0.15">
      <c r="B36" s="9"/>
      <c r="C36" s="9"/>
      <c r="D36" s="9"/>
      <c r="E36" s="9"/>
      <c r="F36" s="9"/>
      <c r="G36" s="9"/>
      <c r="H36" s="9"/>
      <c r="I36" s="9"/>
    </row>
    <row r="37" spans="2:9" ht="36.75" customHeight="1" x14ac:dyDescent="0.15">
      <c r="B37" s="9"/>
      <c r="C37" s="9"/>
      <c r="D37" s="9"/>
      <c r="E37" s="9"/>
      <c r="F37" s="9"/>
      <c r="G37" s="9"/>
      <c r="H37" s="9"/>
      <c r="I37" s="9"/>
    </row>
    <row r="38" spans="2:9" ht="16.5" customHeight="1" x14ac:dyDescent="0.15"/>
    <row r="39" spans="2:9" ht="16.5" customHeight="1" x14ac:dyDescent="0.15"/>
    <row r="40" spans="2:9" ht="16.5" customHeight="1" x14ac:dyDescent="0.15"/>
    <row r="41" spans="2:9" ht="16.5" customHeight="1" x14ac:dyDescent="0.15"/>
    <row r="42" spans="2:9" ht="16.5" customHeight="1" x14ac:dyDescent="0.15"/>
    <row r="43" spans="2:9" ht="16.5" customHeight="1" x14ac:dyDescent="0.15"/>
    <row r="44" spans="2:9" ht="16.5" customHeight="1" x14ac:dyDescent="0.15"/>
  </sheetData>
  <sheetProtection sheet="1" formatCells="0" formatColumns="0" formatRows="0" insertRows="0" sort="0" autoFilter="0" pivotTables="0"/>
  <mergeCells count="27">
    <mergeCell ref="C5:D5"/>
    <mergeCell ref="E5:F5"/>
    <mergeCell ref="G6:I6"/>
    <mergeCell ref="G10:I10"/>
    <mergeCell ref="C6:D6"/>
    <mergeCell ref="E6:F6"/>
    <mergeCell ref="E7:F7"/>
    <mergeCell ref="G7:I7"/>
    <mergeCell ref="C9:D9"/>
    <mergeCell ref="E9:F9"/>
    <mergeCell ref="G9:I9"/>
    <mergeCell ref="B4:B5"/>
    <mergeCell ref="C4:F4"/>
    <mergeCell ref="G4:I5"/>
    <mergeCell ref="B35:I35"/>
    <mergeCell ref="H16:H33"/>
    <mergeCell ref="I16:I33"/>
    <mergeCell ref="H14:I14"/>
    <mergeCell ref="E8:F8"/>
    <mergeCell ref="B14:B15"/>
    <mergeCell ref="E14:G14"/>
    <mergeCell ref="C14:D14"/>
    <mergeCell ref="C8:D8"/>
    <mergeCell ref="C10:D10"/>
    <mergeCell ref="E10:F10"/>
    <mergeCell ref="G8:I8"/>
    <mergeCell ref="C7:D7"/>
  </mergeCells>
  <phoneticPr fontId="1"/>
  <pageMargins left="0.98425196850393704" right="0.35433070866141736" top="0.78740157480314965" bottom="0.23622047244094491" header="0.27559055118110237" footer="0.15748031496062992"/>
  <pageSetup paperSize="9" fitToWidth="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8C60C-D873-4813-92E5-DBCB0091F4EA}">
  <sheetPr>
    <tabColor theme="8"/>
  </sheetPr>
  <dimension ref="B1:L216"/>
  <sheetViews>
    <sheetView tabSelected="1" view="pageBreakPreview" zoomScaleNormal="100" zoomScaleSheetLayoutView="100" workbookViewId="0">
      <selection activeCell="B7" sqref="B7"/>
    </sheetView>
  </sheetViews>
  <sheetFormatPr defaultRowHeight="12.75" x14ac:dyDescent="0.15"/>
  <cols>
    <col min="1" max="1" width="0.625" style="17" customWidth="1"/>
    <col min="2" max="2" width="15.75" style="15" customWidth="1"/>
    <col min="3" max="3" width="15.5" style="16" customWidth="1"/>
    <col min="4" max="9" width="6.625" style="17" customWidth="1"/>
    <col min="10" max="10" width="14.25" style="17" customWidth="1"/>
    <col min="11" max="16384" width="9" style="17"/>
  </cols>
  <sheetData>
    <row r="1" spans="2:12" ht="6.75" customHeight="1" x14ac:dyDescent="0.15">
      <c r="B1" s="34"/>
      <c r="C1" s="35"/>
      <c r="D1" s="36"/>
      <c r="E1" s="36"/>
      <c r="F1" s="36"/>
      <c r="G1" s="36"/>
      <c r="H1" s="36"/>
      <c r="I1" s="36"/>
      <c r="J1" s="36"/>
    </row>
    <row r="2" spans="2:12" x14ac:dyDescent="0.15">
      <c r="B2" s="37" t="s">
        <v>28</v>
      </c>
      <c r="C2" s="38"/>
      <c r="D2" s="39"/>
      <c r="E2" s="39"/>
      <c r="F2" s="39"/>
      <c r="G2" s="39"/>
      <c r="H2" s="39"/>
      <c r="I2" s="39"/>
      <c r="J2" s="39"/>
    </row>
    <row r="3" spans="2:12" s="19" customFormat="1" ht="30" customHeight="1" x14ac:dyDescent="0.15">
      <c r="B3" s="40" t="s">
        <v>26</v>
      </c>
      <c r="C3" s="41" t="s">
        <v>27</v>
      </c>
      <c r="D3" s="42" t="s">
        <v>59</v>
      </c>
      <c r="E3" s="42" t="s">
        <v>60</v>
      </c>
      <c r="F3" s="42" t="s">
        <v>61</v>
      </c>
      <c r="G3" s="42" t="s">
        <v>62</v>
      </c>
      <c r="H3" s="62" t="s">
        <v>56</v>
      </c>
      <c r="I3" s="43" t="s">
        <v>24</v>
      </c>
      <c r="J3" s="42" t="s">
        <v>25</v>
      </c>
    </row>
    <row r="4" spans="2:12" s="19" customFormat="1" ht="30" customHeight="1" x14ac:dyDescent="0.15">
      <c r="B4" s="18"/>
      <c r="C4" s="20"/>
      <c r="D4" s="21"/>
      <c r="E4" s="21"/>
      <c r="F4" s="21"/>
      <c r="G4" s="21"/>
      <c r="H4" s="21"/>
      <c r="I4" s="22"/>
      <c r="J4" s="22"/>
    </row>
    <row r="5" spans="2:12" ht="30" customHeight="1" x14ac:dyDescent="0.15">
      <c r="B5" s="18"/>
      <c r="C5" s="20"/>
      <c r="D5" s="21"/>
      <c r="E5" s="21"/>
      <c r="F5" s="21"/>
      <c r="G5" s="21"/>
      <c r="H5" s="21"/>
      <c r="I5" s="22"/>
      <c r="J5" s="23"/>
      <c r="L5" s="17">
        <v>1</v>
      </c>
    </row>
    <row r="6" spans="2:12" ht="30" customHeight="1" x14ac:dyDescent="0.15">
      <c r="B6" s="18"/>
      <c r="C6" s="20"/>
      <c r="D6" s="21"/>
      <c r="E6" s="21"/>
      <c r="F6" s="21"/>
      <c r="G6" s="21"/>
      <c r="H6" s="21"/>
      <c r="I6" s="22"/>
      <c r="J6" s="23"/>
      <c r="L6" s="17">
        <v>2</v>
      </c>
    </row>
    <row r="7" spans="2:12" ht="30" customHeight="1" x14ac:dyDescent="0.15">
      <c r="B7" s="18"/>
      <c r="C7" s="20"/>
      <c r="D7" s="21"/>
      <c r="E7" s="21"/>
      <c r="F7" s="21"/>
      <c r="G7" s="21"/>
      <c r="H7" s="21"/>
      <c r="I7" s="22"/>
      <c r="J7" s="23"/>
    </row>
    <row r="8" spans="2:12" ht="30" customHeight="1" x14ac:dyDescent="0.15">
      <c r="B8" s="18"/>
      <c r="C8" s="20"/>
      <c r="D8" s="21"/>
      <c r="E8" s="21"/>
      <c r="F8" s="21"/>
      <c r="G8" s="21"/>
      <c r="H8" s="21"/>
      <c r="I8" s="22"/>
      <c r="J8" s="23"/>
    </row>
    <row r="9" spans="2:12" ht="30" customHeight="1" x14ac:dyDescent="0.15">
      <c r="B9" s="18"/>
      <c r="C9" s="20"/>
      <c r="D9" s="21"/>
      <c r="E9" s="21"/>
      <c r="F9" s="21"/>
      <c r="G9" s="21"/>
      <c r="H9" s="21"/>
      <c r="I9" s="22"/>
      <c r="J9" s="23"/>
    </row>
    <row r="10" spans="2:12" ht="30" customHeight="1" x14ac:dyDescent="0.15">
      <c r="B10" s="18"/>
      <c r="C10" s="20"/>
      <c r="D10" s="21"/>
      <c r="E10" s="21"/>
      <c r="F10" s="21"/>
      <c r="G10" s="21"/>
      <c r="H10" s="21"/>
      <c r="I10" s="22"/>
      <c r="J10" s="23"/>
    </row>
    <row r="11" spans="2:12" ht="30" customHeight="1" x14ac:dyDescent="0.15">
      <c r="B11" s="18"/>
      <c r="C11" s="20"/>
      <c r="D11" s="21"/>
      <c r="E11" s="21"/>
      <c r="F11" s="21"/>
      <c r="G11" s="21"/>
      <c r="H11" s="21"/>
      <c r="I11" s="22"/>
      <c r="J11" s="23"/>
    </row>
    <row r="12" spans="2:12" ht="30" customHeight="1" x14ac:dyDescent="0.15">
      <c r="B12" s="18"/>
      <c r="C12" s="20"/>
      <c r="D12" s="21"/>
      <c r="E12" s="21"/>
      <c r="F12" s="21"/>
      <c r="G12" s="21"/>
      <c r="H12" s="21"/>
      <c r="I12" s="22"/>
      <c r="J12" s="23"/>
    </row>
    <row r="13" spans="2:12" ht="30" customHeight="1" x14ac:dyDescent="0.15">
      <c r="B13" s="18"/>
      <c r="C13" s="20"/>
      <c r="D13" s="21"/>
      <c r="E13" s="21"/>
      <c r="F13" s="21"/>
      <c r="G13" s="21"/>
      <c r="H13" s="21"/>
      <c r="I13" s="22"/>
      <c r="J13" s="23"/>
    </row>
    <row r="14" spans="2:12" ht="30" customHeight="1" x14ac:dyDescent="0.15">
      <c r="B14" s="18"/>
      <c r="C14" s="20"/>
      <c r="D14" s="21"/>
      <c r="E14" s="21"/>
      <c r="F14" s="21"/>
      <c r="G14" s="21"/>
      <c r="H14" s="21"/>
      <c r="I14" s="22"/>
      <c r="J14" s="23"/>
    </row>
    <row r="15" spans="2:12" ht="30" customHeight="1" x14ac:dyDescent="0.15">
      <c r="B15" s="18"/>
      <c r="C15" s="20"/>
      <c r="D15" s="21"/>
      <c r="E15" s="21"/>
      <c r="F15" s="21"/>
      <c r="G15" s="21"/>
      <c r="H15" s="21"/>
      <c r="I15" s="22"/>
      <c r="J15" s="23"/>
    </row>
    <row r="16" spans="2:12" ht="30" customHeight="1" x14ac:dyDescent="0.15">
      <c r="B16" s="18"/>
      <c r="C16" s="20"/>
      <c r="D16" s="21"/>
      <c r="E16" s="21"/>
      <c r="F16" s="21"/>
      <c r="G16" s="21"/>
      <c r="H16" s="21"/>
      <c r="I16" s="22"/>
      <c r="J16" s="23"/>
    </row>
    <row r="17" spans="2:10" ht="30" customHeight="1" x14ac:dyDescent="0.15">
      <c r="B17" s="18"/>
      <c r="C17" s="20"/>
      <c r="D17" s="21"/>
      <c r="E17" s="21"/>
      <c r="F17" s="21"/>
      <c r="G17" s="21"/>
      <c r="H17" s="21"/>
      <c r="I17" s="22"/>
      <c r="J17" s="23"/>
    </row>
    <row r="18" spans="2:10" ht="30" customHeight="1" x14ac:dyDescent="0.15">
      <c r="B18" s="18"/>
      <c r="C18" s="20"/>
      <c r="D18" s="21"/>
      <c r="E18" s="21"/>
      <c r="F18" s="21"/>
      <c r="G18" s="21"/>
      <c r="H18" s="21"/>
      <c r="I18" s="22"/>
      <c r="J18" s="23"/>
    </row>
    <row r="19" spans="2:10" ht="30" customHeight="1" x14ac:dyDescent="0.15">
      <c r="B19" s="18"/>
      <c r="C19" s="20"/>
      <c r="D19" s="21"/>
      <c r="E19" s="21"/>
      <c r="F19" s="21"/>
      <c r="G19" s="21"/>
      <c r="H19" s="21"/>
      <c r="I19" s="22"/>
      <c r="J19" s="23"/>
    </row>
    <row r="20" spans="2:10" ht="30" customHeight="1" x14ac:dyDescent="0.15">
      <c r="B20" s="18"/>
      <c r="C20" s="20"/>
      <c r="D20" s="21"/>
      <c r="E20" s="21"/>
      <c r="F20" s="21"/>
      <c r="G20" s="21"/>
      <c r="H20" s="21"/>
      <c r="I20" s="22"/>
      <c r="J20" s="23"/>
    </row>
    <row r="21" spans="2:10" ht="30" customHeight="1" x14ac:dyDescent="0.15">
      <c r="B21" s="18"/>
      <c r="C21" s="20"/>
      <c r="D21" s="21"/>
      <c r="E21" s="21"/>
      <c r="F21" s="21"/>
      <c r="G21" s="21"/>
      <c r="H21" s="21"/>
      <c r="I21" s="22"/>
      <c r="J21" s="23"/>
    </row>
    <row r="22" spans="2:10" ht="30" customHeight="1" x14ac:dyDescent="0.15">
      <c r="B22" s="18"/>
      <c r="C22" s="20"/>
      <c r="D22" s="21"/>
      <c r="E22" s="21"/>
      <c r="F22" s="21"/>
      <c r="G22" s="21"/>
      <c r="H22" s="21"/>
      <c r="I22" s="22"/>
      <c r="J22" s="23"/>
    </row>
    <row r="23" spans="2:10" ht="30" customHeight="1" x14ac:dyDescent="0.15">
      <c r="B23" s="18"/>
      <c r="C23" s="20"/>
      <c r="D23" s="21"/>
      <c r="E23" s="21"/>
      <c r="F23" s="21"/>
      <c r="G23" s="21"/>
      <c r="H23" s="21"/>
      <c r="I23" s="22"/>
      <c r="J23" s="23"/>
    </row>
    <row r="24" spans="2:10" ht="30" customHeight="1" x14ac:dyDescent="0.15">
      <c r="B24" s="18"/>
      <c r="C24" s="20"/>
      <c r="D24" s="21"/>
      <c r="E24" s="21"/>
      <c r="F24" s="21"/>
      <c r="G24" s="21"/>
      <c r="H24" s="21"/>
      <c r="I24" s="22"/>
      <c r="J24" s="23"/>
    </row>
    <row r="25" spans="2:10" ht="30" customHeight="1" x14ac:dyDescent="0.15">
      <c r="B25" s="18"/>
      <c r="C25" s="20"/>
      <c r="D25" s="21"/>
      <c r="E25" s="21"/>
      <c r="F25" s="21"/>
      <c r="G25" s="21"/>
      <c r="H25" s="21"/>
      <c r="I25" s="22"/>
      <c r="J25" s="23"/>
    </row>
    <row r="26" spans="2:10" ht="30" customHeight="1" x14ac:dyDescent="0.15">
      <c r="B26" s="24"/>
      <c r="C26" s="20"/>
      <c r="D26" s="21"/>
      <c r="E26" s="21"/>
      <c r="F26" s="21"/>
      <c r="G26" s="21"/>
      <c r="H26" s="21"/>
      <c r="I26" s="22"/>
      <c r="J26" s="23"/>
    </row>
    <row r="27" spans="2:10" ht="30" customHeight="1" x14ac:dyDescent="0.15">
      <c r="B27" s="24"/>
      <c r="C27" s="20"/>
      <c r="D27" s="21"/>
      <c r="E27" s="21"/>
      <c r="F27" s="21"/>
      <c r="G27" s="21"/>
      <c r="H27" s="21"/>
      <c r="I27" s="22"/>
      <c r="J27" s="23"/>
    </row>
    <row r="28" spans="2:10" s="29" customFormat="1" ht="30" customHeight="1" x14ac:dyDescent="0.15">
      <c r="B28" s="32" t="s">
        <v>3</v>
      </c>
      <c r="C28" s="33">
        <f ca="1">SUM(C3:OFFSET(C28,-1,0))</f>
        <v>0</v>
      </c>
      <c r="D28" s="25"/>
      <c r="E28" s="26"/>
      <c r="F28" s="26"/>
      <c r="G28" s="26"/>
      <c r="H28" s="26"/>
      <c r="I28" s="27"/>
      <c r="J28" s="28"/>
    </row>
    <row r="29" spans="2:10" x14ac:dyDescent="0.15">
      <c r="B29" s="30"/>
      <c r="C29" s="31"/>
      <c r="D29" s="60"/>
      <c r="E29" s="60"/>
      <c r="F29" s="60"/>
      <c r="G29" s="60"/>
      <c r="H29" s="60"/>
      <c r="I29" s="31"/>
      <c r="J29" s="31"/>
    </row>
    <row r="30" spans="2:10" x14ac:dyDescent="0.15">
      <c r="B30" s="17"/>
      <c r="D30" s="61"/>
      <c r="E30" s="61"/>
      <c r="F30" s="61"/>
      <c r="G30" s="61"/>
      <c r="H30" s="61"/>
    </row>
    <row r="31" spans="2:10" x14ac:dyDescent="0.15">
      <c r="D31" s="61"/>
      <c r="E31" s="61"/>
      <c r="F31" s="61"/>
      <c r="G31" s="61"/>
      <c r="H31" s="61"/>
    </row>
    <row r="32" spans="2:10" x14ac:dyDescent="0.15">
      <c r="D32" s="61"/>
      <c r="E32" s="61"/>
      <c r="F32" s="61"/>
      <c r="G32" s="61"/>
      <c r="H32" s="61"/>
    </row>
    <row r="33" spans="4:8" x14ac:dyDescent="0.15">
      <c r="D33" s="61"/>
      <c r="E33" s="61"/>
      <c r="F33" s="61"/>
      <c r="G33" s="61"/>
      <c r="H33" s="61"/>
    </row>
    <row r="34" spans="4:8" x14ac:dyDescent="0.15">
      <c r="D34" s="61"/>
      <c r="E34" s="61"/>
      <c r="F34" s="61"/>
      <c r="G34" s="61"/>
      <c r="H34" s="61"/>
    </row>
    <row r="35" spans="4:8" x14ac:dyDescent="0.15">
      <c r="D35" s="61"/>
      <c r="E35" s="61"/>
      <c r="F35" s="61"/>
      <c r="G35" s="61"/>
      <c r="H35" s="61"/>
    </row>
    <row r="36" spans="4:8" x14ac:dyDescent="0.15">
      <c r="D36" s="61"/>
      <c r="E36" s="61"/>
      <c r="F36" s="61"/>
      <c r="G36" s="61"/>
      <c r="H36" s="61"/>
    </row>
    <row r="37" spans="4:8" x14ac:dyDescent="0.15">
      <c r="D37" s="61"/>
      <c r="E37" s="61"/>
      <c r="F37" s="61"/>
      <c r="G37" s="61"/>
      <c r="H37" s="61"/>
    </row>
    <row r="38" spans="4:8" x14ac:dyDescent="0.15">
      <c r="D38" s="61"/>
      <c r="E38" s="61"/>
      <c r="F38" s="61"/>
      <c r="G38" s="61"/>
      <c r="H38" s="61"/>
    </row>
    <row r="39" spans="4:8" x14ac:dyDescent="0.15">
      <c r="D39" s="61"/>
      <c r="E39" s="61"/>
      <c r="F39" s="61"/>
      <c r="G39" s="61"/>
      <c r="H39" s="61"/>
    </row>
    <row r="40" spans="4:8" x14ac:dyDescent="0.15">
      <c r="D40" s="61"/>
      <c r="E40" s="61"/>
      <c r="F40" s="61"/>
      <c r="G40" s="61"/>
      <c r="H40" s="61"/>
    </row>
    <row r="41" spans="4:8" x14ac:dyDescent="0.15">
      <c r="D41" s="61"/>
      <c r="E41" s="61"/>
      <c r="F41" s="61"/>
      <c r="G41" s="61"/>
      <c r="H41" s="61"/>
    </row>
    <row r="42" spans="4:8" x14ac:dyDescent="0.15">
      <c r="D42" s="61"/>
      <c r="E42" s="61"/>
      <c r="F42" s="61"/>
      <c r="G42" s="61"/>
      <c r="H42" s="61"/>
    </row>
    <row r="43" spans="4:8" x14ac:dyDescent="0.15">
      <c r="D43" s="61"/>
      <c r="E43" s="61"/>
      <c r="F43" s="61"/>
      <c r="G43" s="61"/>
      <c r="H43" s="61"/>
    </row>
    <row r="44" spans="4:8" x14ac:dyDescent="0.15">
      <c r="D44" s="61"/>
      <c r="E44" s="61"/>
      <c r="F44" s="61"/>
      <c r="G44" s="61"/>
      <c r="H44" s="61"/>
    </row>
    <row r="45" spans="4:8" x14ac:dyDescent="0.15">
      <c r="D45" s="61"/>
      <c r="E45" s="61"/>
      <c r="F45" s="61"/>
      <c r="G45" s="61"/>
      <c r="H45" s="61"/>
    </row>
    <row r="46" spans="4:8" x14ac:dyDescent="0.15">
      <c r="D46" s="61"/>
      <c r="E46" s="61"/>
      <c r="F46" s="61"/>
      <c r="G46" s="61"/>
      <c r="H46" s="61"/>
    </row>
    <row r="47" spans="4:8" x14ac:dyDescent="0.15">
      <c r="D47" s="61"/>
      <c r="E47" s="61"/>
      <c r="F47" s="61"/>
      <c r="G47" s="61"/>
      <c r="H47" s="61"/>
    </row>
    <row r="48" spans="4:8" x14ac:dyDescent="0.15">
      <c r="D48" s="61"/>
      <c r="E48" s="61"/>
      <c r="F48" s="61"/>
      <c r="G48" s="61"/>
      <c r="H48" s="61"/>
    </row>
    <row r="49" spans="4:8" x14ac:dyDescent="0.15">
      <c r="D49" s="61"/>
      <c r="E49" s="61"/>
      <c r="F49" s="61"/>
      <c r="G49" s="61"/>
      <c r="H49" s="61"/>
    </row>
    <row r="50" spans="4:8" x14ac:dyDescent="0.15">
      <c r="D50" s="61"/>
      <c r="E50" s="61"/>
      <c r="F50" s="61"/>
      <c r="G50" s="61"/>
      <c r="H50" s="61"/>
    </row>
    <row r="51" spans="4:8" x14ac:dyDescent="0.15">
      <c r="D51" s="61"/>
      <c r="E51" s="61"/>
      <c r="F51" s="61"/>
      <c r="G51" s="61"/>
      <c r="H51" s="61"/>
    </row>
    <row r="52" spans="4:8" x14ac:dyDescent="0.15">
      <c r="D52" s="61"/>
      <c r="E52" s="61"/>
      <c r="F52" s="61"/>
      <c r="G52" s="61"/>
      <c r="H52" s="61"/>
    </row>
    <row r="53" spans="4:8" x14ac:dyDescent="0.15">
      <c r="D53" s="61"/>
      <c r="E53" s="61"/>
      <c r="F53" s="61"/>
      <c r="G53" s="61"/>
      <c r="H53" s="61"/>
    </row>
    <row r="54" spans="4:8" x14ac:dyDescent="0.15">
      <c r="D54" s="61"/>
      <c r="E54" s="61"/>
      <c r="F54" s="61"/>
      <c r="G54" s="61"/>
      <c r="H54" s="61"/>
    </row>
    <row r="55" spans="4:8" x14ac:dyDescent="0.15">
      <c r="D55" s="61"/>
      <c r="E55" s="61"/>
      <c r="F55" s="61"/>
      <c r="G55" s="61"/>
      <c r="H55" s="61"/>
    </row>
    <row r="56" spans="4:8" x14ac:dyDescent="0.15">
      <c r="D56" s="61"/>
      <c r="E56" s="61"/>
      <c r="F56" s="61"/>
      <c r="G56" s="61"/>
      <c r="H56" s="61"/>
    </row>
    <row r="57" spans="4:8" x14ac:dyDescent="0.15">
      <c r="D57" s="61"/>
      <c r="E57" s="61"/>
      <c r="F57" s="61"/>
      <c r="G57" s="61"/>
      <c r="H57" s="61"/>
    </row>
    <row r="58" spans="4:8" x14ac:dyDescent="0.15">
      <c r="D58" s="61"/>
      <c r="E58" s="61"/>
      <c r="F58" s="61"/>
      <c r="G58" s="61"/>
      <c r="H58" s="61"/>
    </row>
    <row r="59" spans="4:8" x14ac:dyDescent="0.15">
      <c r="D59" s="61"/>
      <c r="E59" s="61"/>
      <c r="F59" s="61"/>
      <c r="G59" s="61"/>
      <c r="H59" s="61"/>
    </row>
    <row r="60" spans="4:8" x14ac:dyDescent="0.15">
      <c r="D60" s="61"/>
      <c r="E60" s="61"/>
      <c r="F60" s="61"/>
      <c r="G60" s="61"/>
      <c r="H60" s="61"/>
    </row>
    <row r="61" spans="4:8" x14ac:dyDescent="0.15">
      <c r="D61" s="61"/>
      <c r="E61" s="61"/>
      <c r="F61" s="61"/>
      <c r="G61" s="61"/>
      <c r="H61" s="61"/>
    </row>
    <row r="62" spans="4:8" x14ac:dyDescent="0.15">
      <c r="D62" s="61"/>
      <c r="E62" s="61"/>
      <c r="F62" s="61"/>
      <c r="G62" s="61"/>
      <c r="H62" s="61"/>
    </row>
    <row r="63" spans="4:8" x14ac:dyDescent="0.15">
      <c r="D63" s="61"/>
      <c r="E63" s="61"/>
      <c r="F63" s="61"/>
      <c r="G63" s="61"/>
      <c r="H63" s="61"/>
    </row>
    <row r="64" spans="4:8" x14ac:dyDescent="0.15">
      <c r="D64" s="61"/>
      <c r="E64" s="61"/>
      <c r="F64" s="61"/>
      <c r="G64" s="61"/>
      <c r="H64" s="61"/>
    </row>
    <row r="65" spans="4:8" x14ac:dyDescent="0.15">
      <c r="D65" s="61"/>
      <c r="E65" s="61"/>
      <c r="F65" s="61"/>
      <c r="G65" s="61"/>
      <c r="H65" s="61"/>
    </row>
    <row r="66" spans="4:8" x14ac:dyDescent="0.15">
      <c r="D66" s="61"/>
      <c r="E66" s="61"/>
      <c r="F66" s="61"/>
      <c r="G66" s="61"/>
      <c r="H66" s="61"/>
    </row>
    <row r="67" spans="4:8" x14ac:dyDescent="0.15">
      <c r="D67" s="61"/>
      <c r="E67" s="61"/>
      <c r="F67" s="61"/>
      <c r="G67" s="61"/>
      <c r="H67" s="61"/>
    </row>
    <row r="68" spans="4:8" x14ac:dyDescent="0.15">
      <c r="D68" s="61"/>
      <c r="E68" s="61"/>
      <c r="F68" s="61"/>
      <c r="G68" s="61"/>
      <c r="H68" s="61"/>
    </row>
    <row r="69" spans="4:8" x14ac:dyDescent="0.15">
      <c r="D69" s="61"/>
      <c r="E69" s="61"/>
      <c r="F69" s="61"/>
      <c r="G69" s="61"/>
      <c r="H69" s="61"/>
    </row>
    <row r="70" spans="4:8" x14ac:dyDescent="0.15">
      <c r="D70" s="61"/>
      <c r="E70" s="61"/>
      <c r="F70" s="61"/>
      <c r="G70" s="61"/>
      <c r="H70" s="61"/>
    </row>
    <row r="71" spans="4:8" x14ac:dyDescent="0.15">
      <c r="D71" s="61"/>
      <c r="E71" s="61"/>
      <c r="F71" s="61"/>
      <c r="G71" s="61"/>
      <c r="H71" s="61"/>
    </row>
    <row r="72" spans="4:8" x14ac:dyDescent="0.15">
      <c r="D72" s="61"/>
      <c r="E72" s="61"/>
      <c r="F72" s="61"/>
      <c r="G72" s="61"/>
      <c r="H72" s="61"/>
    </row>
    <row r="73" spans="4:8" x14ac:dyDescent="0.15">
      <c r="D73" s="61"/>
      <c r="E73" s="61"/>
      <c r="F73" s="61"/>
      <c r="G73" s="61"/>
      <c r="H73" s="61"/>
    </row>
    <row r="74" spans="4:8" x14ac:dyDescent="0.15">
      <c r="D74" s="61"/>
      <c r="E74" s="61"/>
      <c r="F74" s="61"/>
      <c r="G74" s="61"/>
      <c r="H74" s="61"/>
    </row>
    <row r="75" spans="4:8" x14ac:dyDescent="0.15">
      <c r="D75" s="61"/>
      <c r="E75" s="61"/>
      <c r="F75" s="61"/>
      <c r="G75" s="61"/>
      <c r="H75" s="61"/>
    </row>
    <row r="76" spans="4:8" x14ac:dyDescent="0.15">
      <c r="D76" s="61"/>
      <c r="E76" s="61"/>
      <c r="F76" s="61"/>
      <c r="G76" s="61"/>
      <c r="H76" s="61"/>
    </row>
    <row r="77" spans="4:8" x14ac:dyDescent="0.15">
      <c r="D77" s="61"/>
      <c r="E77" s="61"/>
      <c r="F77" s="61"/>
      <c r="G77" s="61"/>
      <c r="H77" s="61"/>
    </row>
    <row r="78" spans="4:8" x14ac:dyDescent="0.15">
      <c r="D78" s="61"/>
      <c r="E78" s="61"/>
      <c r="F78" s="61"/>
      <c r="G78" s="61"/>
      <c r="H78" s="61"/>
    </row>
    <row r="79" spans="4:8" x14ac:dyDescent="0.15">
      <c r="D79" s="61"/>
      <c r="E79" s="61"/>
      <c r="F79" s="61"/>
      <c r="G79" s="61"/>
      <c r="H79" s="61"/>
    </row>
    <row r="80" spans="4:8" x14ac:dyDescent="0.15">
      <c r="D80" s="61"/>
      <c r="E80" s="61"/>
      <c r="F80" s="61"/>
      <c r="G80" s="61"/>
      <c r="H80" s="61"/>
    </row>
    <row r="81" spans="4:8" x14ac:dyDescent="0.15">
      <c r="D81" s="61"/>
      <c r="E81" s="61"/>
      <c r="F81" s="61"/>
      <c r="G81" s="61"/>
      <c r="H81" s="61"/>
    </row>
    <row r="82" spans="4:8" x14ac:dyDescent="0.15">
      <c r="D82" s="61"/>
      <c r="E82" s="61"/>
      <c r="F82" s="61"/>
      <c r="G82" s="61"/>
      <c r="H82" s="61"/>
    </row>
    <row r="83" spans="4:8" x14ac:dyDescent="0.15">
      <c r="D83" s="61"/>
      <c r="E83" s="61"/>
      <c r="F83" s="61"/>
      <c r="G83" s="61"/>
      <c r="H83" s="61"/>
    </row>
    <row r="84" spans="4:8" x14ac:dyDescent="0.15">
      <c r="D84" s="61"/>
      <c r="E84" s="61"/>
      <c r="F84" s="61"/>
      <c r="G84" s="61"/>
      <c r="H84" s="61"/>
    </row>
    <row r="85" spans="4:8" x14ac:dyDescent="0.15">
      <c r="D85" s="61"/>
      <c r="E85" s="61"/>
      <c r="F85" s="61"/>
      <c r="G85" s="61"/>
      <c r="H85" s="61"/>
    </row>
    <row r="86" spans="4:8" x14ac:dyDescent="0.15">
      <c r="D86" s="61"/>
      <c r="E86" s="61"/>
      <c r="F86" s="61"/>
      <c r="G86" s="61"/>
      <c r="H86" s="61"/>
    </row>
    <row r="87" spans="4:8" x14ac:dyDescent="0.15">
      <c r="D87" s="61"/>
      <c r="E87" s="61"/>
      <c r="F87" s="61"/>
      <c r="G87" s="61"/>
      <c r="H87" s="61"/>
    </row>
    <row r="88" spans="4:8" x14ac:dyDescent="0.15">
      <c r="D88" s="61"/>
      <c r="E88" s="61"/>
      <c r="F88" s="61"/>
      <c r="G88" s="61"/>
      <c r="H88" s="61"/>
    </row>
    <row r="89" spans="4:8" x14ac:dyDescent="0.15">
      <c r="D89" s="61"/>
      <c r="E89" s="61"/>
      <c r="F89" s="61"/>
      <c r="G89" s="61"/>
      <c r="H89" s="61"/>
    </row>
    <row r="90" spans="4:8" x14ac:dyDescent="0.15">
      <c r="D90" s="61"/>
      <c r="E90" s="61"/>
      <c r="F90" s="61"/>
      <c r="G90" s="61"/>
      <c r="H90" s="61"/>
    </row>
    <row r="91" spans="4:8" x14ac:dyDescent="0.15">
      <c r="D91" s="61"/>
      <c r="E91" s="61"/>
      <c r="F91" s="61"/>
      <c r="G91" s="61"/>
      <c r="H91" s="61"/>
    </row>
    <row r="92" spans="4:8" x14ac:dyDescent="0.15">
      <c r="D92" s="61"/>
      <c r="E92" s="61"/>
      <c r="F92" s="61"/>
      <c r="G92" s="61"/>
      <c r="H92" s="61"/>
    </row>
    <row r="93" spans="4:8" x14ac:dyDescent="0.15">
      <c r="D93" s="61"/>
      <c r="E93" s="61"/>
      <c r="F93" s="61"/>
      <c r="G93" s="61"/>
      <c r="H93" s="61"/>
    </row>
    <row r="94" spans="4:8" x14ac:dyDescent="0.15">
      <c r="D94" s="61"/>
      <c r="E94" s="61"/>
      <c r="F94" s="61"/>
      <c r="G94" s="61"/>
      <c r="H94" s="61"/>
    </row>
    <row r="95" spans="4:8" x14ac:dyDescent="0.15">
      <c r="D95" s="61"/>
      <c r="E95" s="61"/>
      <c r="F95" s="61"/>
      <c r="G95" s="61"/>
      <c r="H95" s="61"/>
    </row>
    <row r="96" spans="4:8" x14ac:dyDescent="0.15">
      <c r="D96" s="61"/>
      <c r="E96" s="61"/>
      <c r="F96" s="61"/>
      <c r="G96" s="61"/>
      <c r="H96" s="61"/>
    </row>
    <row r="97" spans="4:8" x14ac:dyDescent="0.15">
      <c r="D97" s="61"/>
      <c r="E97" s="61"/>
      <c r="F97" s="61"/>
      <c r="G97" s="61"/>
      <c r="H97" s="61"/>
    </row>
    <row r="98" spans="4:8" x14ac:dyDescent="0.15">
      <c r="D98" s="61"/>
      <c r="E98" s="61"/>
      <c r="F98" s="61"/>
      <c r="G98" s="61"/>
      <c r="H98" s="61"/>
    </row>
    <row r="99" spans="4:8" x14ac:dyDescent="0.15">
      <c r="D99" s="61"/>
      <c r="E99" s="61"/>
      <c r="F99" s="61"/>
      <c r="G99" s="61"/>
      <c r="H99" s="61"/>
    </row>
    <row r="100" spans="4:8" x14ac:dyDescent="0.15">
      <c r="D100" s="61"/>
      <c r="E100" s="61"/>
      <c r="F100" s="61"/>
      <c r="G100" s="61"/>
      <c r="H100" s="61"/>
    </row>
    <row r="101" spans="4:8" x14ac:dyDescent="0.15">
      <c r="D101" s="61"/>
      <c r="E101" s="61"/>
      <c r="F101" s="61"/>
      <c r="G101" s="61"/>
      <c r="H101" s="61"/>
    </row>
    <row r="102" spans="4:8" x14ac:dyDescent="0.15">
      <c r="D102" s="61"/>
      <c r="E102" s="61"/>
      <c r="F102" s="61"/>
      <c r="G102" s="61"/>
      <c r="H102" s="61"/>
    </row>
    <row r="103" spans="4:8" x14ac:dyDescent="0.15">
      <c r="D103" s="61"/>
      <c r="E103" s="61"/>
      <c r="F103" s="61"/>
      <c r="G103" s="61"/>
      <c r="H103" s="61"/>
    </row>
    <row r="104" spans="4:8" x14ac:dyDescent="0.15">
      <c r="D104" s="61"/>
      <c r="E104" s="61"/>
      <c r="F104" s="61"/>
      <c r="G104" s="61"/>
      <c r="H104" s="61"/>
    </row>
    <row r="105" spans="4:8" x14ac:dyDescent="0.15">
      <c r="D105" s="61"/>
      <c r="E105" s="61"/>
      <c r="F105" s="61"/>
      <c r="G105" s="61"/>
      <c r="H105" s="61"/>
    </row>
    <row r="106" spans="4:8" x14ac:dyDescent="0.15">
      <c r="D106" s="61"/>
      <c r="E106" s="61"/>
      <c r="F106" s="61"/>
      <c r="G106" s="61"/>
      <c r="H106" s="61"/>
    </row>
    <row r="107" spans="4:8" x14ac:dyDescent="0.15">
      <c r="D107" s="61"/>
      <c r="E107" s="61"/>
      <c r="F107" s="61"/>
      <c r="G107" s="61"/>
      <c r="H107" s="61"/>
    </row>
    <row r="108" spans="4:8" x14ac:dyDescent="0.15">
      <c r="D108" s="61"/>
      <c r="E108" s="61"/>
      <c r="F108" s="61"/>
      <c r="G108" s="61"/>
      <c r="H108" s="61"/>
    </row>
    <row r="109" spans="4:8" x14ac:dyDescent="0.15">
      <c r="D109" s="61"/>
      <c r="E109" s="61"/>
      <c r="F109" s="61"/>
      <c r="G109" s="61"/>
      <c r="H109" s="61"/>
    </row>
    <row r="110" spans="4:8" x14ac:dyDescent="0.15">
      <c r="D110" s="61"/>
      <c r="E110" s="61"/>
      <c r="F110" s="61"/>
      <c r="G110" s="61"/>
      <c r="H110" s="61"/>
    </row>
    <row r="111" spans="4:8" x14ac:dyDescent="0.15">
      <c r="D111" s="61"/>
      <c r="E111" s="61"/>
      <c r="F111" s="61"/>
      <c r="G111" s="61"/>
      <c r="H111" s="61"/>
    </row>
    <row r="112" spans="4:8" x14ac:dyDescent="0.15">
      <c r="D112" s="61"/>
      <c r="E112" s="61"/>
      <c r="F112" s="61"/>
      <c r="G112" s="61"/>
      <c r="H112" s="61"/>
    </row>
    <row r="113" spans="4:8" x14ac:dyDescent="0.15">
      <c r="D113" s="61"/>
      <c r="E113" s="61"/>
      <c r="F113" s="61"/>
      <c r="G113" s="61"/>
      <c r="H113" s="61"/>
    </row>
    <row r="114" spans="4:8" x14ac:dyDescent="0.15">
      <c r="D114" s="61"/>
      <c r="E114" s="61"/>
      <c r="F114" s="61"/>
      <c r="G114" s="61"/>
      <c r="H114" s="61"/>
    </row>
    <row r="115" spans="4:8" x14ac:dyDescent="0.15">
      <c r="D115" s="61"/>
      <c r="E115" s="61"/>
      <c r="F115" s="61"/>
      <c r="G115" s="61"/>
      <c r="H115" s="61"/>
    </row>
    <row r="116" spans="4:8" x14ac:dyDescent="0.15">
      <c r="D116" s="61"/>
      <c r="E116" s="61"/>
      <c r="F116" s="61"/>
      <c r="G116" s="61"/>
      <c r="H116" s="61"/>
    </row>
    <row r="117" spans="4:8" x14ac:dyDescent="0.15">
      <c r="D117" s="61"/>
      <c r="E117" s="61"/>
      <c r="F117" s="61"/>
      <c r="G117" s="61"/>
      <c r="H117" s="61"/>
    </row>
    <row r="118" spans="4:8" x14ac:dyDescent="0.15">
      <c r="D118" s="61"/>
      <c r="E118" s="61"/>
      <c r="F118" s="61"/>
      <c r="G118" s="61"/>
      <c r="H118" s="61"/>
    </row>
    <row r="119" spans="4:8" x14ac:dyDescent="0.15">
      <c r="D119" s="61"/>
      <c r="E119" s="61"/>
      <c r="F119" s="61"/>
      <c r="G119" s="61"/>
      <c r="H119" s="61"/>
    </row>
    <row r="120" spans="4:8" x14ac:dyDescent="0.15">
      <c r="D120" s="61"/>
      <c r="E120" s="61"/>
      <c r="F120" s="61"/>
      <c r="G120" s="61"/>
      <c r="H120" s="61"/>
    </row>
    <row r="121" spans="4:8" x14ac:dyDescent="0.15">
      <c r="D121" s="61"/>
      <c r="E121" s="61"/>
      <c r="F121" s="61"/>
      <c r="G121" s="61"/>
      <c r="H121" s="61"/>
    </row>
    <row r="122" spans="4:8" x14ac:dyDescent="0.15">
      <c r="D122" s="61"/>
      <c r="E122" s="61"/>
      <c r="F122" s="61"/>
      <c r="G122" s="61"/>
      <c r="H122" s="61"/>
    </row>
    <row r="123" spans="4:8" x14ac:dyDescent="0.15">
      <c r="D123" s="61"/>
      <c r="E123" s="61"/>
      <c r="F123" s="61"/>
      <c r="G123" s="61"/>
      <c r="H123" s="61"/>
    </row>
    <row r="124" spans="4:8" x14ac:dyDescent="0.15">
      <c r="D124" s="61"/>
      <c r="E124" s="61"/>
      <c r="F124" s="61"/>
      <c r="G124" s="61"/>
      <c r="H124" s="61"/>
    </row>
    <row r="125" spans="4:8" x14ac:dyDescent="0.15">
      <c r="D125" s="61"/>
      <c r="E125" s="61"/>
      <c r="F125" s="61"/>
      <c r="G125" s="61"/>
      <c r="H125" s="61"/>
    </row>
    <row r="126" spans="4:8" x14ac:dyDescent="0.15">
      <c r="D126" s="61"/>
      <c r="E126" s="61"/>
      <c r="F126" s="61"/>
      <c r="G126" s="61"/>
      <c r="H126" s="61"/>
    </row>
    <row r="127" spans="4:8" x14ac:dyDescent="0.15">
      <c r="D127" s="61"/>
      <c r="E127" s="61"/>
      <c r="F127" s="61"/>
      <c r="G127" s="61"/>
      <c r="H127" s="61"/>
    </row>
    <row r="128" spans="4:8" x14ac:dyDescent="0.15">
      <c r="D128" s="61"/>
      <c r="E128" s="61"/>
      <c r="F128" s="61"/>
      <c r="G128" s="61"/>
      <c r="H128" s="61"/>
    </row>
    <row r="129" spans="4:8" x14ac:dyDescent="0.15">
      <c r="D129" s="61"/>
      <c r="E129" s="61"/>
      <c r="F129" s="61"/>
      <c r="G129" s="61"/>
      <c r="H129" s="61"/>
    </row>
    <row r="130" spans="4:8" x14ac:dyDescent="0.15">
      <c r="D130" s="61"/>
      <c r="E130" s="61"/>
      <c r="F130" s="61"/>
      <c r="G130" s="61"/>
      <c r="H130" s="61"/>
    </row>
    <row r="131" spans="4:8" x14ac:dyDescent="0.15">
      <c r="D131" s="61"/>
      <c r="E131" s="61"/>
      <c r="F131" s="61"/>
      <c r="G131" s="61"/>
      <c r="H131" s="61"/>
    </row>
    <row r="132" spans="4:8" x14ac:dyDescent="0.15">
      <c r="D132" s="61"/>
      <c r="E132" s="61"/>
      <c r="F132" s="61"/>
      <c r="G132" s="61"/>
      <c r="H132" s="61"/>
    </row>
    <row r="133" spans="4:8" x14ac:dyDescent="0.15">
      <c r="D133" s="61"/>
      <c r="E133" s="61"/>
      <c r="F133" s="61"/>
      <c r="G133" s="61"/>
      <c r="H133" s="61"/>
    </row>
    <row r="134" spans="4:8" x14ac:dyDescent="0.15">
      <c r="D134" s="61"/>
      <c r="E134" s="61"/>
      <c r="F134" s="61"/>
      <c r="G134" s="61"/>
      <c r="H134" s="61"/>
    </row>
    <row r="135" spans="4:8" x14ac:dyDescent="0.15">
      <c r="D135" s="61"/>
      <c r="E135" s="61"/>
      <c r="F135" s="61"/>
      <c r="G135" s="61"/>
      <c r="H135" s="61"/>
    </row>
    <row r="136" spans="4:8" x14ac:dyDescent="0.15">
      <c r="D136" s="61"/>
      <c r="E136" s="61"/>
      <c r="F136" s="61"/>
      <c r="G136" s="61"/>
      <c r="H136" s="61"/>
    </row>
    <row r="137" spans="4:8" x14ac:dyDescent="0.15">
      <c r="D137" s="61"/>
      <c r="E137" s="61"/>
      <c r="F137" s="61"/>
      <c r="G137" s="61"/>
      <c r="H137" s="61"/>
    </row>
    <row r="138" spans="4:8" x14ac:dyDescent="0.15">
      <c r="D138" s="61"/>
      <c r="E138" s="61"/>
      <c r="F138" s="61"/>
      <c r="G138" s="61"/>
      <c r="H138" s="61"/>
    </row>
    <row r="139" spans="4:8" x14ac:dyDescent="0.15">
      <c r="D139" s="61"/>
      <c r="E139" s="61"/>
      <c r="F139" s="61"/>
      <c r="G139" s="61"/>
      <c r="H139" s="61"/>
    </row>
    <row r="140" spans="4:8" x14ac:dyDescent="0.15">
      <c r="D140" s="61"/>
      <c r="E140" s="61"/>
      <c r="F140" s="61"/>
      <c r="G140" s="61"/>
      <c r="H140" s="61"/>
    </row>
    <row r="141" spans="4:8" x14ac:dyDescent="0.15">
      <c r="D141" s="61"/>
      <c r="E141" s="61"/>
      <c r="F141" s="61"/>
      <c r="G141" s="61"/>
      <c r="H141" s="61"/>
    </row>
    <row r="142" spans="4:8" x14ac:dyDescent="0.15">
      <c r="D142" s="61"/>
      <c r="E142" s="61"/>
      <c r="F142" s="61"/>
      <c r="G142" s="61"/>
      <c r="H142" s="61"/>
    </row>
    <row r="143" spans="4:8" x14ac:dyDescent="0.15">
      <c r="D143" s="61"/>
      <c r="E143" s="61"/>
      <c r="F143" s="61"/>
      <c r="G143" s="61"/>
      <c r="H143" s="61"/>
    </row>
    <row r="144" spans="4:8" x14ac:dyDescent="0.15">
      <c r="D144" s="61"/>
      <c r="E144" s="61"/>
      <c r="F144" s="61"/>
      <c r="G144" s="61"/>
      <c r="H144" s="61"/>
    </row>
    <row r="145" spans="4:8" x14ac:dyDescent="0.15">
      <c r="D145" s="61"/>
      <c r="E145" s="61"/>
      <c r="F145" s="61"/>
      <c r="G145" s="61"/>
      <c r="H145" s="61"/>
    </row>
    <row r="146" spans="4:8" x14ac:dyDescent="0.15">
      <c r="D146" s="61"/>
      <c r="E146" s="61"/>
      <c r="F146" s="61"/>
      <c r="G146" s="61"/>
      <c r="H146" s="61"/>
    </row>
    <row r="147" spans="4:8" x14ac:dyDescent="0.15">
      <c r="D147" s="61"/>
      <c r="E147" s="61"/>
      <c r="F147" s="61"/>
      <c r="G147" s="61"/>
      <c r="H147" s="61"/>
    </row>
    <row r="148" spans="4:8" x14ac:dyDescent="0.15">
      <c r="D148" s="61"/>
      <c r="E148" s="61"/>
      <c r="F148" s="61"/>
      <c r="G148" s="61"/>
      <c r="H148" s="61"/>
    </row>
    <row r="149" spans="4:8" x14ac:dyDescent="0.15">
      <c r="D149" s="61"/>
      <c r="E149" s="61"/>
      <c r="F149" s="61"/>
      <c r="G149" s="61"/>
      <c r="H149" s="61"/>
    </row>
    <row r="150" spans="4:8" x14ac:dyDescent="0.15">
      <c r="D150" s="61"/>
      <c r="E150" s="61"/>
      <c r="F150" s="61"/>
      <c r="G150" s="61"/>
      <c r="H150" s="61"/>
    </row>
    <row r="151" spans="4:8" x14ac:dyDescent="0.15">
      <c r="D151" s="61"/>
      <c r="E151" s="61"/>
      <c r="F151" s="61"/>
      <c r="G151" s="61"/>
      <c r="H151" s="61"/>
    </row>
    <row r="152" spans="4:8" x14ac:dyDescent="0.15">
      <c r="D152" s="61"/>
      <c r="E152" s="61"/>
      <c r="F152" s="61"/>
      <c r="G152" s="61"/>
      <c r="H152" s="61"/>
    </row>
    <row r="153" spans="4:8" x14ac:dyDescent="0.15">
      <c r="D153" s="61"/>
      <c r="E153" s="61"/>
      <c r="F153" s="61"/>
      <c r="G153" s="61"/>
      <c r="H153" s="61"/>
    </row>
    <row r="154" spans="4:8" x14ac:dyDescent="0.15">
      <c r="D154" s="61"/>
      <c r="E154" s="61"/>
      <c r="F154" s="61"/>
      <c r="G154" s="61"/>
      <c r="H154" s="61"/>
    </row>
    <row r="155" spans="4:8" x14ac:dyDescent="0.15">
      <c r="D155" s="61"/>
      <c r="E155" s="61"/>
      <c r="F155" s="61"/>
      <c r="G155" s="61"/>
      <c r="H155" s="61"/>
    </row>
    <row r="156" spans="4:8" x14ac:dyDescent="0.15">
      <c r="D156" s="61"/>
      <c r="E156" s="61"/>
      <c r="F156" s="61"/>
      <c r="G156" s="61"/>
      <c r="H156" s="61"/>
    </row>
    <row r="157" spans="4:8" x14ac:dyDescent="0.15">
      <c r="D157" s="61"/>
      <c r="E157" s="61"/>
      <c r="F157" s="61"/>
      <c r="G157" s="61"/>
      <c r="H157" s="61"/>
    </row>
    <row r="158" spans="4:8" x14ac:dyDescent="0.15">
      <c r="D158" s="61"/>
      <c r="E158" s="61"/>
      <c r="F158" s="61"/>
      <c r="G158" s="61"/>
      <c r="H158" s="61"/>
    </row>
    <row r="159" spans="4:8" x14ac:dyDescent="0.15">
      <c r="D159" s="61"/>
      <c r="E159" s="61"/>
      <c r="F159" s="61"/>
      <c r="G159" s="61"/>
      <c r="H159" s="61"/>
    </row>
    <row r="160" spans="4:8" x14ac:dyDescent="0.15">
      <c r="D160" s="61"/>
      <c r="E160" s="61"/>
      <c r="F160" s="61"/>
      <c r="G160" s="61"/>
      <c r="H160" s="61"/>
    </row>
    <row r="161" spans="4:8" x14ac:dyDescent="0.15">
      <c r="D161" s="61"/>
      <c r="E161" s="61"/>
      <c r="F161" s="61"/>
      <c r="G161" s="61"/>
      <c r="H161" s="61"/>
    </row>
    <row r="162" spans="4:8" x14ac:dyDescent="0.15">
      <c r="D162" s="61"/>
      <c r="E162" s="61"/>
      <c r="F162" s="61"/>
      <c r="G162" s="61"/>
      <c r="H162" s="61"/>
    </row>
    <row r="163" spans="4:8" x14ac:dyDescent="0.15">
      <c r="D163" s="61"/>
      <c r="E163" s="61"/>
      <c r="F163" s="61"/>
      <c r="G163" s="61"/>
      <c r="H163" s="61"/>
    </row>
    <row r="164" spans="4:8" x14ac:dyDescent="0.15">
      <c r="D164" s="61"/>
      <c r="E164" s="61"/>
      <c r="F164" s="61"/>
      <c r="G164" s="61"/>
      <c r="H164" s="61"/>
    </row>
    <row r="165" spans="4:8" x14ac:dyDescent="0.15">
      <c r="D165" s="61"/>
      <c r="E165" s="61"/>
      <c r="F165" s="61"/>
      <c r="G165" s="61"/>
      <c r="H165" s="61"/>
    </row>
    <row r="166" spans="4:8" x14ac:dyDescent="0.15">
      <c r="D166" s="61"/>
      <c r="E166" s="61"/>
      <c r="F166" s="61"/>
      <c r="G166" s="61"/>
      <c r="H166" s="61"/>
    </row>
    <row r="167" spans="4:8" x14ac:dyDescent="0.15">
      <c r="D167" s="61"/>
      <c r="E167" s="61"/>
      <c r="F167" s="61"/>
      <c r="G167" s="61"/>
      <c r="H167" s="61"/>
    </row>
    <row r="168" spans="4:8" x14ac:dyDescent="0.15">
      <c r="D168" s="61"/>
      <c r="E168" s="61"/>
      <c r="F168" s="61"/>
      <c r="G168" s="61"/>
      <c r="H168" s="61"/>
    </row>
    <row r="169" spans="4:8" x14ac:dyDescent="0.15">
      <c r="D169" s="61"/>
      <c r="E169" s="61"/>
      <c r="F169" s="61"/>
      <c r="G169" s="61"/>
      <c r="H169" s="61"/>
    </row>
    <row r="170" spans="4:8" x14ac:dyDescent="0.15">
      <c r="D170" s="61"/>
      <c r="E170" s="61"/>
      <c r="F170" s="61"/>
      <c r="G170" s="61"/>
      <c r="H170" s="61"/>
    </row>
    <row r="171" spans="4:8" x14ac:dyDescent="0.15">
      <c r="D171" s="61"/>
      <c r="E171" s="61"/>
      <c r="F171" s="61"/>
      <c r="G171" s="61"/>
      <c r="H171" s="61"/>
    </row>
    <row r="172" spans="4:8" x14ac:dyDescent="0.15">
      <c r="D172" s="61"/>
      <c r="E172" s="61"/>
      <c r="F172" s="61"/>
      <c r="G172" s="61"/>
      <c r="H172" s="61"/>
    </row>
    <row r="173" spans="4:8" x14ac:dyDescent="0.15">
      <c r="D173" s="61"/>
      <c r="E173" s="61"/>
      <c r="F173" s="61"/>
      <c r="G173" s="61"/>
      <c r="H173" s="61"/>
    </row>
    <row r="174" spans="4:8" x14ac:dyDescent="0.15">
      <c r="D174" s="61"/>
      <c r="E174" s="61"/>
      <c r="F174" s="61"/>
      <c r="G174" s="61"/>
      <c r="H174" s="61"/>
    </row>
    <row r="175" spans="4:8" x14ac:dyDescent="0.15">
      <c r="D175" s="61"/>
      <c r="E175" s="61"/>
      <c r="F175" s="61"/>
      <c r="G175" s="61"/>
      <c r="H175" s="61"/>
    </row>
    <row r="176" spans="4:8" x14ac:dyDescent="0.15">
      <c r="D176" s="61"/>
      <c r="E176" s="61"/>
      <c r="F176" s="61"/>
      <c r="G176" s="61"/>
      <c r="H176" s="61"/>
    </row>
    <row r="177" spans="4:8" x14ac:dyDescent="0.15">
      <c r="D177" s="61"/>
      <c r="E177" s="61"/>
      <c r="F177" s="61"/>
      <c r="G177" s="61"/>
      <c r="H177" s="61"/>
    </row>
    <row r="178" spans="4:8" x14ac:dyDescent="0.15">
      <c r="D178" s="61"/>
      <c r="E178" s="61"/>
      <c r="F178" s="61"/>
      <c r="G178" s="61"/>
      <c r="H178" s="61"/>
    </row>
    <row r="179" spans="4:8" x14ac:dyDescent="0.15">
      <c r="D179" s="61"/>
      <c r="E179" s="61"/>
      <c r="F179" s="61"/>
      <c r="G179" s="61"/>
      <c r="H179" s="61"/>
    </row>
    <row r="180" spans="4:8" x14ac:dyDescent="0.15">
      <c r="D180" s="61"/>
      <c r="E180" s="61"/>
      <c r="F180" s="61"/>
      <c r="G180" s="61"/>
      <c r="H180" s="61"/>
    </row>
    <row r="181" spans="4:8" x14ac:dyDescent="0.15">
      <c r="D181" s="61"/>
      <c r="E181" s="61"/>
      <c r="F181" s="61"/>
      <c r="G181" s="61"/>
      <c r="H181" s="61"/>
    </row>
    <row r="182" spans="4:8" x14ac:dyDescent="0.15">
      <c r="D182" s="61"/>
      <c r="E182" s="61"/>
      <c r="F182" s="61"/>
      <c r="G182" s="61"/>
      <c r="H182" s="61"/>
    </row>
    <row r="183" spans="4:8" x14ac:dyDescent="0.15">
      <c r="D183" s="61"/>
      <c r="E183" s="61"/>
      <c r="F183" s="61"/>
      <c r="G183" s="61"/>
      <c r="H183" s="61"/>
    </row>
    <row r="184" spans="4:8" x14ac:dyDescent="0.15">
      <c r="D184" s="61"/>
      <c r="E184" s="61"/>
      <c r="F184" s="61"/>
      <c r="G184" s="61"/>
      <c r="H184" s="61"/>
    </row>
    <row r="185" spans="4:8" x14ac:dyDescent="0.15">
      <c r="D185" s="61"/>
      <c r="E185" s="61"/>
      <c r="F185" s="61"/>
      <c r="G185" s="61"/>
      <c r="H185" s="61"/>
    </row>
    <row r="186" spans="4:8" x14ac:dyDescent="0.15">
      <c r="D186" s="61"/>
      <c r="E186" s="61"/>
      <c r="F186" s="61"/>
      <c r="G186" s="61"/>
      <c r="H186" s="61"/>
    </row>
    <row r="187" spans="4:8" x14ac:dyDescent="0.15">
      <c r="D187" s="61"/>
      <c r="E187" s="61"/>
      <c r="F187" s="61"/>
      <c r="G187" s="61"/>
      <c r="H187" s="61"/>
    </row>
    <row r="188" spans="4:8" x14ac:dyDescent="0.15">
      <c r="D188" s="61"/>
      <c r="E188" s="61"/>
      <c r="F188" s="61"/>
      <c r="G188" s="61"/>
      <c r="H188" s="61"/>
    </row>
    <row r="189" spans="4:8" x14ac:dyDescent="0.15">
      <c r="D189" s="61"/>
      <c r="E189" s="61"/>
      <c r="F189" s="61"/>
      <c r="G189" s="61"/>
      <c r="H189" s="61"/>
    </row>
    <row r="190" spans="4:8" x14ac:dyDescent="0.15">
      <c r="D190" s="61"/>
      <c r="E190" s="61"/>
      <c r="F190" s="61"/>
      <c r="G190" s="61"/>
      <c r="H190" s="61"/>
    </row>
    <row r="191" spans="4:8" x14ac:dyDescent="0.15">
      <c r="D191" s="61"/>
      <c r="E191" s="61"/>
      <c r="F191" s="61"/>
      <c r="G191" s="61"/>
      <c r="H191" s="61"/>
    </row>
    <row r="192" spans="4:8" x14ac:dyDescent="0.15">
      <c r="D192" s="61"/>
      <c r="E192" s="61"/>
      <c r="F192" s="61"/>
      <c r="G192" s="61"/>
      <c r="H192" s="61"/>
    </row>
    <row r="193" spans="4:8" x14ac:dyDescent="0.15">
      <c r="D193" s="61"/>
      <c r="E193" s="61"/>
      <c r="F193" s="61"/>
      <c r="G193" s="61"/>
      <c r="H193" s="61"/>
    </row>
    <row r="194" spans="4:8" x14ac:dyDescent="0.15">
      <c r="D194" s="61"/>
      <c r="E194" s="61"/>
      <c r="F194" s="61"/>
      <c r="G194" s="61"/>
      <c r="H194" s="61"/>
    </row>
    <row r="195" spans="4:8" x14ac:dyDescent="0.15">
      <c r="D195" s="61"/>
      <c r="E195" s="61"/>
      <c r="F195" s="61"/>
      <c r="G195" s="61"/>
      <c r="H195" s="61"/>
    </row>
    <row r="196" spans="4:8" x14ac:dyDescent="0.15">
      <c r="D196" s="61"/>
      <c r="E196" s="61"/>
      <c r="F196" s="61"/>
      <c r="G196" s="61"/>
      <c r="H196" s="61"/>
    </row>
    <row r="197" spans="4:8" x14ac:dyDescent="0.15">
      <c r="D197" s="61"/>
      <c r="E197" s="61"/>
      <c r="F197" s="61"/>
      <c r="G197" s="61"/>
      <c r="H197" s="61"/>
    </row>
    <row r="198" spans="4:8" x14ac:dyDescent="0.15">
      <c r="D198" s="61"/>
      <c r="E198" s="61"/>
      <c r="F198" s="61"/>
      <c r="G198" s="61"/>
      <c r="H198" s="61"/>
    </row>
    <row r="199" spans="4:8" x14ac:dyDescent="0.15">
      <c r="D199" s="61"/>
      <c r="E199" s="61"/>
      <c r="F199" s="61"/>
      <c r="G199" s="61"/>
      <c r="H199" s="61"/>
    </row>
    <row r="200" spans="4:8" x14ac:dyDescent="0.15">
      <c r="D200" s="61"/>
      <c r="E200" s="61"/>
      <c r="F200" s="61"/>
      <c r="G200" s="61"/>
      <c r="H200" s="61"/>
    </row>
    <row r="201" spans="4:8" x14ac:dyDescent="0.15">
      <c r="D201" s="61"/>
      <c r="E201" s="61"/>
      <c r="F201" s="61"/>
      <c r="G201" s="61"/>
      <c r="H201" s="61"/>
    </row>
    <row r="202" spans="4:8" x14ac:dyDescent="0.15">
      <c r="D202" s="61"/>
      <c r="E202" s="61"/>
      <c r="F202" s="61"/>
      <c r="G202" s="61"/>
      <c r="H202" s="61"/>
    </row>
    <row r="203" spans="4:8" x14ac:dyDescent="0.15">
      <c r="D203" s="61"/>
      <c r="E203" s="61"/>
      <c r="F203" s="61"/>
      <c r="G203" s="61"/>
      <c r="H203" s="61"/>
    </row>
    <row r="204" spans="4:8" x14ac:dyDescent="0.15">
      <c r="D204" s="61"/>
      <c r="E204" s="61"/>
      <c r="F204" s="61"/>
      <c r="G204" s="61"/>
      <c r="H204" s="61"/>
    </row>
    <row r="205" spans="4:8" x14ac:dyDescent="0.15">
      <c r="D205" s="61"/>
      <c r="E205" s="61"/>
      <c r="F205" s="61"/>
      <c r="G205" s="61"/>
      <c r="H205" s="61"/>
    </row>
    <row r="206" spans="4:8" x14ac:dyDescent="0.15">
      <c r="D206" s="61"/>
      <c r="E206" s="61"/>
      <c r="F206" s="61"/>
      <c r="G206" s="61"/>
      <c r="H206" s="61"/>
    </row>
    <row r="207" spans="4:8" x14ac:dyDescent="0.15">
      <c r="D207" s="61"/>
      <c r="E207" s="61"/>
      <c r="F207" s="61"/>
      <c r="G207" s="61"/>
      <c r="H207" s="61"/>
    </row>
    <row r="208" spans="4:8" x14ac:dyDescent="0.15">
      <c r="D208" s="61"/>
      <c r="E208" s="61"/>
      <c r="F208" s="61"/>
      <c r="G208" s="61"/>
      <c r="H208" s="61"/>
    </row>
    <row r="209" spans="4:8" x14ac:dyDescent="0.15">
      <c r="D209" s="61"/>
      <c r="E209" s="61"/>
      <c r="F209" s="61"/>
      <c r="G209" s="61"/>
      <c r="H209" s="61"/>
    </row>
    <row r="210" spans="4:8" x14ac:dyDescent="0.15">
      <c r="D210" s="61"/>
      <c r="E210" s="61"/>
      <c r="F210" s="61"/>
      <c r="G210" s="61"/>
      <c r="H210" s="61"/>
    </row>
    <row r="211" spans="4:8" x14ac:dyDescent="0.15">
      <c r="D211" s="61"/>
      <c r="E211" s="61"/>
      <c r="F211" s="61"/>
      <c r="G211" s="61"/>
      <c r="H211" s="61"/>
    </row>
    <row r="212" spans="4:8" x14ac:dyDescent="0.15">
      <c r="D212" s="61"/>
      <c r="E212" s="61"/>
      <c r="F212" s="61"/>
      <c r="G212" s="61"/>
      <c r="H212" s="61"/>
    </row>
    <row r="213" spans="4:8" x14ac:dyDescent="0.15">
      <c r="D213" s="61"/>
      <c r="E213" s="61"/>
      <c r="F213" s="61"/>
      <c r="G213" s="61"/>
      <c r="H213" s="61"/>
    </row>
    <row r="214" spans="4:8" x14ac:dyDescent="0.15">
      <c r="D214" s="61"/>
      <c r="E214" s="61"/>
      <c r="F214" s="61"/>
      <c r="G214" s="61"/>
      <c r="H214" s="61"/>
    </row>
    <row r="215" spans="4:8" x14ac:dyDescent="0.15">
      <c r="D215" s="61"/>
      <c r="E215" s="61"/>
      <c r="F215" s="61"/>
      <c r="G215" s="61"/>
      <c r="H215" s="61"/>
    </row>
    <row r="216" spans="4:8" x14ac:dyDescent="0.15">
      <c r="D216" s="61"/>
      <c r="E216" s="61"/>
      <c r="F216" s="61"/>
      <c r="G216" s="61"/>
      <c r="H216" s="61"/>
    </row>
  </sheetData>
  <sheetProtection formatCells="0" formatColumns="0" formatRows="0" insertColumns="0" insertRows="0" insertHyperlinks="0" deleteColumns="0" sort="0" autoFilter="0" pivotTables="0"/>
  <phoneticPr fontId="1"/>
  <dataValidations count="2">
    <dataValidation type="whole" imeMode="halfAlpha" operator="greaterThan" allowBlank="1" showInputMessage="1" showErrorMessage="1" sqref="D28:H28" xr:uid="{A14188DE-CA19-40DD-AD6E-B3A7AB4FB3AE}">
      <formula1>0</formula1>
    </dataValidation>
    <dataValidation type="list" imeMode="halfAlpha" operator="equal" allowBlank="1" showInputMessage="1" showErrorMessage="1" sqref="D4:H27" xr:uid="{DB690619-1C5C-446F-A1F5-4B7D39AE630E}">
      <formula1>"✓,-,　"</formula1>
    </dataValidation>
  </dataValidations>
  <pageMargins left="0.9055118110236221" right="0.31496062992125984" top="0.94488188976377963" bottom="0.55118110236220474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C97AB5F-29ED-4B8D-AF5D-5CF7FA40A3D1}">
          <x14:formula1>
            <xm:f>【編集不可】経費一覧・経費明細書合計!$C$3:$C$22</xm:f>
          </x14:formula1>
          <xm:sqref>B4:B27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B38C7-FA89-468C-9686-520E1D1C97E9}">
  <dimension ref="B2:J26"/>
  <sheetViews>
    <sheetView workbookViewId="0">
      <selection activeCell="C22" sqref="C22"/>
    </sheetView>
  </sheetViews>
  <sheetFormatPr defaultRowHeight="13.5" x14ac:dyDescent="0.15"/>
  <cols>
    <col min="1" max="1" width="1.375" customWidth="1"/>
    <col min="2" max="2" width="4.125" style="49" customWidth="1"/>
    <col min="3" max="3" width="43.875" bestFit="1" customWidth="1"/>
    <col min="4" max="4" width="11" bestFit="1" customWidth="1"/>
    <col min="5" max="5" width="5.25" bestFit="1" customWidth="1"/>
    <col min="6" max="7" width="5" customWidth="1"/>
    <col min="8" max="8" width="5.25" bestFit="1" customWidth="1"/>
    <col min="9" max="9" width="18" customWidth="1"/>
    <col min="10" max="10" width="14.875" style="53" customWidth="1"/>
  </cols>
  <sheetData>
    <row r="2" spans="2:10" s="49" customFormat="1" ht="27" x14ac:dyDescent="0.15">
      <c r="B2" s="45" t="s">
        <v>30</v>
      </c>
      <c r="C2" s="46" t="s">
        <v>17</v>
      </c>
      <c r="D2" s="46" t="s">
        <v>31</v>
      </c>
      <c r="E2" s="46" t="s">
        <v>34</v>
      </c>
      <c r="F2" s="54"/>
      <c r="G2" s="46" t="s">
        <v>35</v>
      </c>
      <c r="H2" s="45" t="s">
        <v>32</v>
      </c>
      <c r="I2" s="46" t="s">
        <v>17</v>
      </c>
      <c r="J2" s="51" t="s">
        <v>31</v>
      </c>
    </row>
    <row r="3" spans="2:10" x14ac:dyDescent="0.15">
      <c r="B3" s="45">
        <v>1</v>
      </c>
      <c r="C3" s="47" t="s">
        <v>36</v>
      </c>
      <c r="D3" s="3">
        <f>SUMIF('９　経費明細書'!$B:$B,C3,'９　経費明細書'!$C:$C)</f>
        <v>0</v>
      </c>
      <c r="E3">
        <f>IF((COUNTIF('９　経費明細書'!$B:$B,C3)),1,0)</f>
        <v>0</v>
      </c>
      <c r="F3" s="55"/>
      <c r="G3" s="47">
        <f>COUNTIF(E$2:$E3,"&gt;0")</f>
        <v>0</v>
      </c>
      <c r="H3" s="47" t="str">
        <f t="shared" ref="H3:H22" si="0">IFERROR(MATCH(B3,$G$3:$G$22,0),"")</f>
        <v/>
      </c>
      <c r="I3" s="47" t="str">
        <f t="shared" ref="I3:I22" si="1">IFERROR(INDEX($C$3:$C$22,H3),"")</f>
        <v/>
      </c>
      <c r="J3" s="3" t="str">
        <f t="shared" ref="J3:J22" si="2">IFERROR(VLOOKUP(I3,$C$3:$D$22,2,FALSE),"")</f>
        <v/>
      </c>
    </row>
    <row r="4" spans="2:10" x14ac:dyDescent="0.15">
      <c r="B4" s="45">
        <v>2</v>
      </c>
      <c r="C4" s="47" t="s">
        <v>37</v>
      </c>
      <c r="D4" s="3">
        <f>SUMIF('９　経費明細書'!$B:$B,C4,'９　経費明細書'!$C:$C)</f>
        <v>0</v>
      </c>
      <c r="E4" s="47">
        <f>IF((COUNTIF('９　経費明細書'!$B:$B,C4)),1,0)</f>
        <v>0</v>
      </c>
      <c r="F4" s="55"/>
      <c r="G4" s="47">
        <f>COUNTIF(E$2:$E4,"&gt;0")</f>
        <v>0</v>
      </c>
      <c r="H4" s="47" t="str">
        <f t="shared" si="0"/>
        <v/>
      </c>
      <c r="I4" s="47" t="str">
        <f t="shared" si="1"/>
        <v/>
      </c>
      <c r="J4" s="3" t="str">
        <f t="shared" si="2"/>
        <v/>
      </c>
    </row>
    <row r="5" spans="2:10" x14ac:dyDescent="0.15">
      <c r="B5" s="45">
        <v>3</v>
      </c>
      <c r="C5" s="47" t="s">
        <v>38</v>
      </c>
      <c r="D5" s="3">
        <f>SUMIF('９　経費明細書'!$B:$B,C5,'９　経費明細書'!$C:$C)</f>
        <v>0</v>
      </c>
      <c r="E5">
        <f>IF((COUNTIF('９　経費明細書'!$B:$B,C5)),1,0)</f>
        <v>0</v>
      </c>
      <c r="F5" s="55"/>
      <c r="G5" s="47">
        <f>COUNTIF(E$2:$E5,"&gt;0")</f>
        <v>0</v>
      </c>
      <c r="H5" s="47" t="str">
        <f t="shared" si="0"/>
        <v/>
      </c>
      <c r="I5" s="47" t="str">
        <f t="shared" si="1"/>
        <v/>
      </c>
      <c r="J5" s="3" t="str">
        <f t="shared" si="2"/>
        <v/>
      </c>
    </row>
    <row r="6" spans="2:10" x14ac:dyDescent="0.15">
      <c r="B6" s="45">
        <v>4</v>
      </c>
      <c r="C6" s="47" t="s">
        <v>39</v>
      </c>
      <c r="D6" s="3">
        <f>SUMIF('９　経費明細書'!$B:$B,C6,'９　経費明細書'!$C:$C)</f>
        <v>0</v>
      </c>
      <c r="E6" s="47">
        <f>IF((COUNTIF('９　経費明細書'!$B:$B,C6)),1,0)</f>
        <v>0</v>
      </c>
      <c r="F6" s="55"/>
      <c r="G6" s="47">
        <f>COUNTIF(E$2:$E6,"&gt;0")</f>
        <v>0</v>
      </c>
      <c r="H6" s="47" t="str">
        <f t="shared" si="0"/>
        <v/>
      </c>
      <c r="I6" s="47" t="str">
        <f t="shared" si="1"/>
        <v/>
      </c>
      <c r="J6" s="3" t="str">
        <f t="shared" si="2"/>
        <v/>
      </c>
    </row>
    <row r="7" spans="2:10" x14ac:dyDescent="0.15">
      <c r="B7" s="45">
        <v>5</v>
      </c>
      <c r="C7" s="47" t="s">
        <v>40</v>
      </c>
      <c r="D7" s="3">
        <f>SUMIF('９　経費明細書'!$B:$B,C7,'９　経費明細書'!$C:$C)</f>
        <v>0</v>
      </c>
      <c r="E7">
        <f>IF((COUNTIF('９　経費明細書'!$B:$B,C7)),1,0)</f>
        <v>0</v>
      </c>
      <c r="F7" s="55"/>
      <c r="G7" s="47">
        <f>COUNTIF(E$2:$E7,"&gt;0")</f>
        <v>0</v>
      </c>
      <c r="H7" s="47" t="str">
        <f t="shared" si="0"/>
        <v/>
      </c>
      <c r="I7" s="47" t="str">
        <f t="shared" si="1"/>
        <v/>
      </c>
      <c r="J7" s="3" t="str">
        <f t="shared" si="2"/>
        <v/>
      </c>
    </row>
    <row r="8" spans="2:10" x14ac:dyDescent="0.15">
      <c r="B8" s="45">
        <v>6</v>
      </c>
      <c r="C8" s="47" t="s">
        <v>41</v>
      </c>
      <c r="D8" s="3">
        <f>SUMIF('９　経費明細書'!$B:$B,C8,'９　経費明細書'!$C:$C)</f>
        <v>0</v>
      </c>
      <c r="E8" s="47">
        <f>IF((COUNTIF('９　経費明細書'!$B:$B,C8)),1,0)</f>
        <v>0</v>
      </c>
      <c r="F8" s="55"/>
      <c r="G8" s="47">
        <f>COUNTIF(E$2:$E8,"&gt;0")</f>
        <v>0</v>
      </c>
      <c r="H8" s="47" t="str">
        <f t="shared" si="0"/>
        <v/>
      </c>
      <c r="I8" s="47" t="str">
        <f t="shared" si="1"/>
        <v/>
      </c>
      <c r="J8" s="3" t="str">
        <f t="shared" si="2"/>
        <v/>
      </c>
    </row>
    <row r="9" spans="2:10" x14ac:dyDescent="0.15">
      <c r="B9" s="45">
        <v>7</v>
      </c>
      <c r="C9" s="47" t="s">
        <v>42</v>
      </c>
      <c r="D9" s="3">
        <f>SUMIF('９　経費明細書'!$B:$B,C9,'９　経費明細書'!$C:$C)</f>
        <v>0</v>
      </c>
      <c r="E9">
        <f>IF((COUNTIF('９　経費明細書'!$B:$B,C9)),1,0)</f>
        <v>0</v>
      </c>
      <c r="F9" s="55"/>
      <c r="G9" s="47">
        <f>COUNTIF(E$2:$E9,"&gt;0")</f>
        <v>0</v>
      </c>
      <c r="H9" s="47" t="str">
        <f t="shared" si="0"/>
        <v/>
      </c>
      <c r="I9" s="47" t="str">
        <f t="shared" si="1"/>
        <v/>
      </c>
      <c r="J9" s="3" t="str">
        <f t="shared" si="2"/>
        <v/>
      </c>
    </row>
    <row r="10" spans="2:10" x14ac:dyDescent="0.15">
      <c r="B10" s="45">
        <v>8</v>
      </c>
      <c r="C10" s="47" t="s">
        <v>43</v>
      </c>
      <c r="D10" s="3">
        <f>SUMIF('９　経費明細書'!$B:$B,C10,'９　経費明細書'!$C:$C)</f>
        <v>0</v>
      </c>
      <c r="E10" s="47">
        <f>IF((COUNTIF('９　経費明細書'!$B:$B,C10)),1,0)</f>
        <v>0</v>
      </c>
      <c r="F10" s="55"/>
      <c r="G10" s="47">
        <f>COUNTIF(E$2:$E10,"&gt;0")</f>
        <v>0</v>
      </c>
      <c r="H10" s="47" t="str">
        <f t="shared" si="0"/>
        <v/>
      </c>
      <c r="I10" s="47" t="str">
        <f t="shared" si="1"/>
        <v/>
      </c>
      <c r="J10" s="3" t="str">
        <f t="shared" si="2"/>
        <v/>
      </c>
    </row>
    <row r="11" spans="2:10" x14ac:dyDescent="0.15">
      <c r="B11" s="45">
        <v>9</v>
      </c>
      <c r="C11" s="47" t="s">
        <v>44</v>
      </c>
      <c r="D11" s="3">
        <f>SUMIF('９　経費明細書'!$B:$B,C11,'９　経費明細書'!$C:$C)</f>
        <v>0</v>
      </c>
      <c r="E11">
        <f>IF((COUNTIF('９　経費明細書'!$B:$B,C11)),1,0)</f>
        <v>0</v>
      </c>
      <c r="F11" s="55"/>
      <c r="G11" s="47">
        <f>COUNTIF(E$2:$E11,"&gt;0")</f>
        <v>0</v>
      </c>
      <c r="H11" s="47" t="str">
        <f t="shared" si="0"/>
        <v/>
      </c>
      <c r="I11" s="47" t="str">
        <f t="shared" si="1"/>
        <v/>
      </c>
      <c r="J11" s="3" t="str">
        <f t="shared" si="2"/>
        <v/>
      </c>
    </row>
    <row r="12" spans="2:10" x14ac:dyDescent="0.15">
      <c r="B12" s="45">
        <v>10</v>
      </c>
      <c r="C12" s="47" t="s">
        <v>54</v>
      </c>
      <c r="D12" s="3">
        <f>SUMIF('９　経費明細書'!$B:$B,C12,'９　経費明細書'!$C:$C)</f>
        <v>0</v>
      </c>
      <c r="E12" s="47">
        <f>IF((COUNTIF('９　経費明細書'!$B:$B,C12)),1,0)</f>
        <v>0</v>
      </c>
      <c r="F12" s="55"/>
      <c r="G12" s="47">
        <f>COUNTIF(E$2:$E12,"&gt;0")</f>
        <v>0</v>
      </c>
      <c r="H12" s="47" t="str">
        <f t="shared" si="0"/>
        <v/>
      </c>
      <c r="I12" s="47" t="str">
        <f t="shared" si="1"/>
        <v/>
      </c>
      <c r="J12" s="3" t="str">
        <f t="shared" si="2"/>
        <v/>
      </c>
    </row>
    <row r="13" spans="2:10" x14ac:dyDescent="0.15">
      <c r="B13" s="45">
        <v>11</v>
      </c>
      <c r="C13" s="47" t="s">
        <v>45</v>
      </c>
      <c r="D13" s="3">
        <f>SUMIF('９　経費明細書'!$B:$B,C13,'９　経費明細書'!$C:$C)</f>
        <v>0</v>
      </c>
      <c r="E13">
        <f>IF((COUNTIF('９　経費明細書'!$B:$B,C13)),1,0)</f>
        <v>0</v>
      </c>
      <c r="F13" s="55"/>
      <c r="G13" s="47">
        <f>COUNTIF(E$2:$E13,"&gt;0")</f>
        <v>0</v>
      </c>
      <c r="H13" s="47" t="str">
        <f t="shared" si="0"/>
        <v/>
      </c>
      <c r="I13" s="47" t="str">
        <f t="shared" si="1"/>
        <v/>
      </c>
      <c r="J13" s="3" t="str">
        <f t="shared" si="2"/>
        <v/>
      </c>
    </row>
    <row r="14" spans="2:10" x14ac:dyDescent="0.15">
      <c r="B14" s="45">
        <v>12</v>
      </c>
      <c r="C14" s="47" t="s">
        <v>46</v>
      </c>
      <c r="D14" s="3">
        <f>SUMIF('９　経費明細書'!$B:$B,C14,'９　経費明細書'!$C:$C)</f>
        <v>0</v>
      </c>
      <c r="E14" s="47">
        <f>IF((COUNTIF('９　経費明細書'!$B:$B,C14)),1,0)</f>
        <v>0</v>
      </c>
      <c r="F14" s="55"/>
      <c r="G14" s="47">
        <f>COUNTIF(E$2:$E14,"&gt;0")</f>
        <v>0</v>
      </c>
      <c r="H14" s="47" t="str">
        <f t="shared" si="0"/>
        <v/>
      </c>
      <c r="I14" s="47" t="str">
        <f t="shared" si="1"/>
        <v/>
      </c>
      <c r="J14" s="3" t="str">
        <f t="shared" si="2"/>
        <v/>
      </c>
    </row>
    <row r="15" spans="2:10" x14ac:dyDescent="0.15">
      <c r="B15" s="45">
        <v>13</v>
      </c>
      <c r="C15" s="47" t="s">
        <v>47</v>
      </c>
      <c r="D15" s="3">
        <f>SUMIF('９　経費明細書'!$B:$B,C15,'９　経費明細書'!$C:$C)</f>
        <v>0</v>
      </c>
      <c r="E15">
        <f>IF((COUNTIF('９　経費明細書'!$B:$B,C15)),1,0)</f>
        <v>0</v>
      </c>
      <c r="F15" s="55"/>
      <c r="G15" s="47">
        <f>COUNTIF(E$2:$E15,"&gt;0")</f>
        <v>0</v>
      </c>
      <c r="H15" s="47" t="str">
        <f t="shared" si="0"/>
        <v/>
      </c>
      <c r="I15" s="47" t="str">
        <f t="shared" si="1"/>
        <v/>
      </c>
      <c r="J15" s="3" t="str">
        <f t="shared" si="2"/>
        <v/>
      </c>
    </row>
    <row r="16" spans="2:10" x14ac:dyDescent="0.15">
      <c r="B16" s="45">
        <v>14</v>
      </c>
      <c r="C16" s="47" t="s">
        <v>48</v>
      </c>
      <c r="D16" s="3">
        <f>SUMIF('９　経費明細書'!$B:$B,C16,'９　経費明細書'!$C:$C)</f>
        <v>0</v>
      </c>
      <c r="E16" s="47">
        <f>IF((COUNTIF('９　経費明細書'!$B:$B,C16)),1,0)</f>
        <v>0</v>
      </c>
      <c r="F16" s="55"/>
      <c r="G16" s="47">
        <f>COUNTIF(E$2:$E16,"&gt;0")</f>
        <v>0</v>
      </c>
      <c r="H16" s="47" t="str">
        <f t="shared" si="0"/>
        <v/>
      </c>
      <c r="I16" s="47" t="str">
        <f t="shared" si="1"/>
        <v/>
      </c>
      <c r="J16" s="3" t="str">
        <f t="shared" si="2"/>
        <v/>
      </c>
    </row>
    <row r="17" spans="2:10" x14ac:dyDescent="0.15">
      <c r="B17" s="45">
        <v>15</v>
      </c>
      <c r="C17" s="47" t="s">
        <v>49</v>
      </c>
      <c r="D17" s="3">
        <f>SUMIF('９　経費明細書'!$B:$B,C17,'９　経費明細書'!$C:$C)</f>
        <v>0</v>
      </c>
      <c r="E17">
        <f>IF((COUNTIF('９　経費明細書'!$B:$B,C17)),1,0)</f>
        <v>0</v>
      </c>
      <c r="F17" s="55"/>
      <c r="G17" s="47">
        <f>COUNTIF(E$2:$E17,"&gt;0")</f>
        <v>0</v>
      </c>
      <c r="H17" s="47" t="str">
        <f t="shared" si="0"/>
        <v/>
      </c>
      <c r="I17" s="47" t="str">
        <f t="shared" si="1"/>
        <v/>
      </c>
      <c r="J17" s="3" t="str">
        <f t="shared" si="2"/>
        <v/>
      </c>
    </row>
    <row r="18" spans="2:10" x14ac:dyDescent="0.15">
      <c r="B18" s="45">
        <v>16</v>
      </c>
      <c r="C18" s="47" t="s">
        <v>50</v>
      </c>
      <c r="D18" s="3">
        <f>SUMIF('９　経費明細書'!$B:$B,C18,'９　経費明細書'!$C:$C)</f>
        <v>0</v>
      </c>
      <c r="E18" s="47">
        <f>IF((COUNTIF('９　経費明細書'!$B:$B,C18)),1,0)</f>
        <v>0</v>
      </c>
      <c r="F18" s="55"/>
      <c r="G18" s="47">
        <f>COUNTIF(E$2:$E18,"&gt;0")</f>
        <v>0</v>
      </c>
      <c r="H18" s="47" t="str">
        <f t="shared" si="0"/>
        <v/>
      </c>
      <c r="I18" s="47" t="str">
        <f t="shared" si="1"/>
        <v/>
      </c>
      <c r="J18" s="3" t="str">
        <f t="shared" si="2"/>
        <v/>
      </c>
    </row>
    <row r="19" spans="2:10" x14ac:dyDescent="0.15">
      <c r="B19" s="45">
        <v>17</v>
      </c>
      <c r="C19" s="47" t="s">
        <v>55</v>
      </c>
      <c r="D19" s="3">
        <f>SUMIF('９　経費明細書'!$B:$B,C19,'９　経費明細書'!$C:$C)</f>
        <v>0</v>
      </c>
      <c r="E19">
        <f>IF((COUNTIF('９　経費明細書'!$B:$B,C19)),1,0)</f>
        <v>0</v>
      </c>
      <c r="F19" s="55"/>
      <c r="G19" s="47">
        <f>COUNTIF(E$2:$E19,"&gt;0")</f>
        <v>0</v>
      </c>
      <c r="H19" s="47" t="str">
        <f t="shared" si="0"/>
        <v/>
      </c>
      <c r="I19" s="47" t="str">
        <f t="shared" si="1"/>
        <v/>
      </c>
      <c r="J19" s="3" t="str">
        <f t="shared" si="2"/>
        <v/>
      </c>
    </row>
    <row r="20" spans="2:10" x14ac:dyDescent="0.15">
      <c r="B20" s="45">
        <v>18</v>
      </c>
      <c r="C20" s="47" t="s">
        <v>51</v>
      </c>
      <c r="D20" s="3">
        <f>SUMIF('９　経費明細書'!$B:$B,C20,'９　経費明細書'!$C:$C)</f>
        <v>0</v>
      </c>
      <c r="E20" s="47">
        <f>IF((COUNTIF('９　経費明細書'!$B:$B,C20)),1,0)</f>
        <v>0</v>
      </c>
      <c r="F20" s="55"/>
      <c r="G20" s="47">
        <f>COUNTIF(E$2:$E20,"&gt;0")</f>
        <v>0</v>
      </c>
      <c r="H20" s="47" t="str">
        <f t="shared" si="0"/>
        <v/>
      </c>
      <c r="I20" s="47" t="str">
        <f t="shared" si="1"/>
        <v/>
      </c>
      <c r="J20" s="3" t="str">
        <f t="shared" si="2"/>
        <v/>
      </c>
    </row>
    <row r="21" spans="2:10" x14ac:dyDescent="0.15">
      <c r="B21" s="45">
        <v>19</v>
      </c>
      <c r="C21" s="47" t="s">
        <v>52</v>
      </c>
      <c r="D21" s="3">
        <f>SUMIF('９　経費明細書'!$B:$B,C21,'９　経費明細書'!$C:$C)</f>
        <v>0</v>
      </c>
      <c r="E21">
        <f>IF((COUNTIF('９　経費明細書'!$B:$B,C21)),1,0)</f>
        <v>0</v>
      </c>
      <c r="F21" s="55"/>
      <c r="G21" s="47">
        <f>COUNTIF(E$2:$E21,"&gt;0")</f>
        <v>0</v>
      </c>
      <c r="H21" s="47" t="str">
        <f t="shared" si="0"/>
        <v/>
      </c>
      <c r="I21" s="47" t="str">
        <f t="shared" si="1"/>
        <v/>
      </c>
      <c r="J21" s="3" t="str">
        <f t="shared" si="2"/>
        <v/>
      </c>
    </row>
    <row r="22" spans="2:10" x14ac:dyDescent="0.15">
      <c r="B22" s="45">
        <v>20</v>
      </c>
      <c r="C22" s="47" t="s">
        <v>53</v>
      </c>
      <c r="D22" s="3">
        <f>SUMIF('９　経費明細書'!$B:$B,C22,'９　経費明細書'!$C:$C)</f>
        <v>0</v>
      </c>
      <c r="E22" s="47">
        <f>IF((COUNTIF('９　経費明細書'!$B:$B,C22)),1,0)</f>
        <v>0</v>
      </c>
      <c r="F22" s="55"/>
      <c r="G22" s="47">
        <f>COUNTIF(E$2:$E22,"&gt;0")</f>
        <v>0</v>
      </c>
      <c r="H22" s="47" t="str">
        <f t="shared" si="0"/>
        <v/>
      </c>
      <c r="I22" s="47" t="str">
        <f t="shared" si="1"/>
        <v/>
      </c>
      <c r="J22" s="3" t="str">
        <f t="shared" si="2"/>
        <v/>
      </c>
    </row>
    <row r="23" spans="2:10" x14ac:dyDescent="0.15">
      <c r="B23" s="96" t="s">
        <v>29</v>
      </c>
      <c r="C23" s="96"/>
      <c r="D23" s="48">
        <f>SUM(D3:D22)</f>
        <v>0</v>
      </c>
      <c r="E23" s="48">
        <f>SUM(E3:E22)</f>
        <v>0</v>
      </c>
      <c r="F23" s="55"/>
      <c r="G23" s="48"/>
      <c r="H23" s="96" t="s">
        <v>33</v>
      </c>
      <c r="I23" s="96"/>
      <c r="J23" s="52">
        <f>SUM(J3:J22)</f>
        <v>0</v>
      </c>
    </row>
    <row r="24" spans="2:10" x14ac:dyDescent="0.15">
      <c r="F24" s="63"/>
    </row>
    <row r="25" spans="2:10" x14ac:dyDescent="0.15">
      <c r="F25" s="63"/>
    </row>
    <row r="26" spans="2:10" ht="14.25" customHeight="1" x14ac:dyDescent="0.15">
      <c r="F26" s="64"/>
    </row>
  </sheetData>
  <sheetProtection sheet="1" objects="1" scenarios="1"/>
  <mergeCells count="2">
    <mergeCell ref="B23:C23"/>
    <mergeCell ref="H23:I23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８　収支計算書</vt:lpstr>
      <vt:lpstr>９　経費明細書</vt:lpstr>
      <vt:lpstr>【編集不可】経費一覧・経費明細書合計</vt:lpstr>
      <vt:lpstr>'８　収支計算書'!Print_Area</vt:lpstr>
      <vt:lpstr>'９　経費明細書'!Print_Area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m-yamazaki</dc:creator>
  <cp:lastModifiedBy>sikin</cp:lastModifiedBy>
  <cp:lastPrinted>2021-06-13T23:48:44Z</cp:lastPrinted>
  <dcterms:created xsi:type="dcterms:W3CDTF">2018-07-06T07:38:46Z</dcterms:created>
  <dcterms:modified xsi:type="dcterms:W3CDTF">2023-06-01T05:32:49Z</dcterms:modified>
</cp:coreProperties>
</file>